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checkCompatibility="1" defaultThemeVersion="124226"/>
  <mc:AlternateContent xmlns:mc="http://schemas.openxmlformats.org/markup-compatibility/2006">
    <mc:Choice Requires="x15">
      <x15ac:absPath xmlns:x15ac="http://schemas.microsoft.com/office/spreadsheetml/2010/11/ac" url="F:\Fach-Archiv\010 EGSZ Formularcenter\Unternehmen\035 Bewirtung\Deutsch Englisch\"/>
    </mc:Choice>
  </mc:AlternateContent>
  <bookViews>
    <workbookView xWindow="31830" yWindow="-45" windowWidth="15030" windowHeight="11640" activeTab="1"/>
  </bookViews>
  <sheets>
    <sheet name="EGSZ Info Entertainment Exp" sheetId="7" r:id="rId1"/>
    <sheet name="EGSZ Form Entertainment Exp" sheetId="22" r:id="rId2"/>
    <sheet name="EGSZ Intern" sheetId="9" state="hidden" r:id="rId3"/>
    <sheet name="Instructions E" sheetId="17" state="hidden" r:id="rId4"/>
    <sheet name="Documentation E" sheetId="18" state="hidden" r:id="rId5"/>
    <sheet name="EGSZ Intern E" sheetId="21" state="hidden" r:id="rId6"/>
    <sheet name="Formularausdruck ohne Eingaben" sheetId="13" state="hidden" r:id="rId7"/>
    <sheet name="Print Out Form D E" sheetId="14" state="hidden" r:id="rId8"/>
  </sheets>
  <definedNames>
    <definedName name="_xlnm.Print_Area" localSheetId="4">'Documentation E'!$A$1:$M$67</definedName>
    <definedName name="_xlnm.Print_Area" localSheetId="1">'EGSZ Form Entertainment Exp'!$B$2:$K$86</definedName>
    <definedName name="_xlnm.Print_Area" localSheetId="0">'EGSZ Info Entertainment Exp'!$A$1:$I$24</definedName>
    <definedName name="_xlnm.Print_Area" localSheetId="2">'EGSZ Intern'!$A$1:$M$47</definedName>
    <definedName name="_xlnm.Print_Area" localSheetId="5">'EGSZ Intern E'!$A$1:$M$47</definedName>
    <definedName name="_xlnm.Print_Area" localSheetId="6">'Formularausdruck ohne Eingaben'!$A$1:$J$65</definedName>
    <definedName name="_xlnm.Print_Area" localSheetId="3">'Instructions E'!$A$1:$I$40</definedName>
    <definedName name="_xlnm.Print_Area" localSheetId="7">'Print Out Form D E'!$A$1:$J$68</definedName>
  </definedNames>
  <calcPr calcId="152511"/>
</workbook>
</file>

<file path=xl/calcChain.xml><?xml version="1.0" encoding="utf-8"?>
<calcChain xmlns="http://schemas.openxmlformats.org/spreadsheetml/2006/main">
  <c r="H71" i="22" l="1"/>
  <c r="H13" i="21" l="1"/>
  <c r="M43" i="18"/>
  <c r="M42" i="18"/>
  <c r="M41" i="18"/>
  <c r="M40" i="18"/>
  <c r="M39" i="18"/>
  <c r="M38" i="18"/>
  <c r="M37" i="18"/>
  <c r="M36" i="18"/>
  <c r="M35" i="18"/>
  <c r="M34" i="18"/>
  <c r="M33" i="18"/>
  <c r="M32" i="18"/>
  <c r="M31" i="18"/>
  <c r="M30" i="18"/>
  <c r="M29" i="18"/>
  <c r="M28" i="18"/>
  <c r="M27" i="18"/>
  <c r="M26" i="18"/>
  <c r="M25" i="18"/>
  <c r="M24" i="18"/>
  <c r="M23" i="18"/>
  <c r="M22" i="18"/>
  <c r="M21" i="18"/>
  <c r="M20" i="18"/>
  <c r="M19" i="18"/>
  <c r="M18" i="18"/>
  <c r="M17" i="18"/>
  <c r="M16" i="18"/>
  <c r="M15" i="18"/>
  <c r="M14" i="18"/>
  <c r="M13" i="18"/>
  <c r="A52" i="18"/>
  <c r="H47" i="18"/>
  <c r="H46" i="18"/>
  <c r="H45"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H15" i="18"/>
  <c r="H14" i="18"/>
  <c r="H13" i="18"/>
  <c r="G43" i="21" l="1"/>
  <c r="F43" i="21"/>
  <c r="E43" i="21"/>
  <c r="D43" i="21"/>
  <c r="C43" i="21"/>
  <c r="B43" i="21"/>
  <c r="G42" i="21"/>
  <c r="F42" i="21"/>
  <c r="E42" i="21"/>
  <c r="D42" i="21"/>
  <c r="C42" i="21"/>
  <c r="B42" i="21"/>
  <c r="G41" i="21"/>
  <c r="F41" i="21"/>
  <c r="E41" i="21"/>
  <c r="D41" i="21"/>
  <c r="C41" i="21"/>
  <c r="B41" i="21"/>
  <c r="G40" i="21"/>
  <c r="F40" i="21"/>
  <c r="E40" i="21"/>
  <c r="D40" i="21"/>
  <c r="C40" i="21"/>
  <c r="B40" i="21"/>
  <c r="G39" i="21"/>
  <c r="F39" i="21"/>
  <c r="E39" i="21"/>
  <c r="D39" i="21"/>
  <c r="C39" i="21"/>
  <c r="B39" i="21"/>
  <c r="G38" i="21"/>
  <c r="F38" i="21"/>
  <c r="E38" i="21"/>
  <c r="D38" i="21"/>
  <c r="C38" i="21"/>
  <c r="B38" i="21"/>
  <c r="G37" i="21"/>
  <c r="F37" i="21"/>
  <c r="E37" i="21"/>
  <c r="D37" i="21"/>
  <c r="C37" i="21"/>
  <c r="B37" i="21"/>
  <c r="G36" i="21"/>
  <c r="F36" i="21"/>
  <c r="E36" i="21"/>
  <c r="D36" i="21"/>
  <c r="C36" i="21"/>
  <c r="B36" i="21"/>
  <c r="G35" i="21"/>
  <c r="F35" i="21"/>
  <c r="E35" i="21"/>
  <c r="D35" i="21"/>
  <c r="C35" i="21"/>
  <c r="B35" i="21"/>
  <c r="G34" i="21"/>
  <c r="F34" i="21"/>
  <c r="E34" i="21"/>
  <c r="D34" i="21"/>
  <c r="C34" i="21"/>
  <c r="B34" i="21"/>
  <c r="G33" i="21"/>
  <c r="F33" i="21"/>
  <c r="E33" i="21"/>
  <c r="D33" i="21"/>
  <c r="C33" i="21"/>
  <c r="B33" i="21"/>
  <c r="G32" i="21"/>
  <c r="F32" i="21"/>
  <c r="E32" i="21"/>
  <c r="D32" i="21"/>
  <c r="C32" i="21"/>
  <c r="B32" i="21"/>
  <c r="G31" i="21"/>
  <c r="F31" i="21"/>
  <c r="E31" i="21"/>
  <c r="D31" i="21"/>
  <c r="C31" i="21"/>
  <c r="B31" i="21"/>
  <c r="G30" i="21"/>
  <c r="F30" i="21"/>
  <c r="E30" i="21"/>
  <c r="D30" i="21"/>
  <c r="C30" i="21"/>
  <c r="B30" i="21"/>
  <c r="G29" i="21"/>
  <c r="F29" i="21"/>
  <c r="E29" i="21"/>
  <c r="D29" i="21"/>
  <c r="C29" i="21"/>
  <c r="B29" i="21"/>
  <c r="G28" i="21"/>
  <c r="F28" i="21"/>
  <c r="E28" i="21"/>
  <c r="D28" i="21"/>
  <c r="C28" i="21"/>
  <c r="B28" i="21"/>
  <c r="G27" i="21"/>
  <c r="F27" i="21"/>
  <c r="E27" i="21"/>
  <c r="D27" i="21"/>
  <c r="C27" i="21"/>
  <c r="B27" i="21"/>
  <c r="G26" i="21"/>
  <c r="H26" i="21" s="1"/>
  <c r="M26" i="21" s="1"/>
  <c r="F26" i="21"/>
  <c r="E26" i="21"/>
  <c r="D26" i="21"/>
  <c r="C26" i="21"/>
  <c r="B26" i="21"/>
  <c r="G25" i="21"/>
  <c r="F25" i="21"/>
  <c r="E25" i="21"/>
  <c r="D25" i="21"/>
  <c r="C25" i="21"/>
  <c r="B25" i="21"/>
  <c r="G24" i="21"/>
  <c r="F24" i="21"/>
  <c r="E24" i="21"/>
  <c r="D24" i="21"/>
  <c r="C24" i="21"/>
  <c r="B24" i="21"/>
  <c r="G23" i="21"/>
  <c r="F23" i="21"/>
  <c r="E23" i="21"/>
  <c r="D23" i="21"/>
  <c r="C23" i="21"/>
  <c r="B23" i="21"/>
  <c r="G22" i="21"/>
  <c r="F22" i="21"/>
  <c r="E22" i="21"/>
  <c r="D22" i="21"/>
  <c r="C22" i="21"/>
  <c r="B22" i="21"/>
  <c r="G21" i="21"/>
  <c r="F21" i="21"/>
  <c r="E21" i="21"/>
  <c r="D21" i="21"/>
  <c r="C21" i="21"/>
  <c r="B21" i="21"/>
  <c r="G20" i="21"/>
  <c r="F20" i="21"/>
  <c r="E20" i="21"/>
  <c r="D20" i="21"/>
  <c r="C20" i="21"/>
  <c r="B20" i="21"/>
  <c r="G19" i="21"/>
  <c r="F19" i="21"/>
  <c r="E19" i="21"/>
  <c r="D19" i="21"/>
  <c r="C19" i="21"/>
  <c r="B19" i="21"/>
  <c r="G18" i="21"/>
  <c r="H18" i="21" s="1"/>
  <c r="M18" i="21" s="1"/>
  <c r="F18" i="21"/>
  <c r="E18" i="21"/>
  <c r="D18" i="21"/>
  <c r="C18" i="21"/>
  <c r="B18" i="21"/>
  <c r="G17" i="21"/>
  <c r="F17" i="21"/>
  <c r="E17" i="21"/>
  <c r="D17" i="21"/>
  <c r="C17" i="21"/>
  <c r="B17" i="21"/>
  <c r="G16" i="21"/>
  <c r="F16" i="21"/>
  <c r="E16" i="21"/>
  <c r="D16" i="21"/>
  <c r="C16" i="21"/>
  <c r="B16" i="21"/>
  <c r="G15" i="21"/>
  <c r="F15" i="21"/>
  <c r="E15" i="21"/>
  <c r="D15" i="21"/>
  <c r="C15" i="21"/>
  <c r="B15" i="21"/>
  <c r="G14" i="21"/>
  <c r="F14" i="21"/>
  <c r="E14" i="21"/>
  <c r="D14" i="21"/>
  <c r="C14" i="21"/>
  <c r="B14" i="21"/>
  <c r="J52" i="18"/>
  <c r="G43" i="9"/>
  <c r="F43" i="9"/>
  <c r="E43" i="9"/>
  <c r="D43" i="9"/>
  <c r="C43" i="9"/>
  <c r="B43" i="9"/>
  <c r="G42" i="9"/>
  <c r="F42" i="9"/>
  <c r="E42" i="9"/>
  <c r="D42" i="9"/>
  <c r="C42" i="9"/>
  <c r="B42" i="9"/>
  <c r="G41" i="9"/>
  <c r="F41" i="9"/>
  <c r="E41" i="9"/>
  <c r="D41" i="9"/>
  <c r="C41" i="9"/>
  <c r="B41" i="9"/>
  <c r="G40" i="9"/>
  <c r="F40" i="9"/>
  <c r="E40" i="9"/>
  <c r="D40" i="9"/>
  <c r="C40" i="9"/>
  <c r="B40" i="9"/>
  <c r="G39" i="9"/>
  <c r="F39" i="9"/>
  <c r="E39" i="9"/>
  <c r="D39" i="9"/>
  <c r="C39" i="9"/>
  <c r="B39" i="9"/>
  <c r="G38" i="9"/>
  <c r="F38" i="9"/>
  <c r="E38" i="9"/>
  <c r="D38" i="9"/>
  <c r="C38" i="9"/>
  <c r="B38" i="9"/>
  <c r="G37" i="9"/>
  <c r="F37" i="9"/>
  <c r="E37" i="9"/>
  <c r="D37" i="9"/>
  <c r="C37" i="9"/>
  <c r="B37" i="9"/>
  <c r="G36" i="9"/>
  <c r="F36" i="9"/>
  <c r="E36" i="9"/>
  <c r="D36" i="9"/>
  <c r="C36" i="9"/>
  <c r="B36" i="9"/>
  <c r="G35" i="9"/>
  <c r="F35" i="9"/>
  <c r="E35" i="9"/>
  <c r="D35" i="9"/>
  <c r="C35" i="9"/>
  <c r="B35" i="9"/>
  <c r="G34" i="9"/>
  <c r="F34" i="9"/>
  <c r="E34" i="9"/>
  <c r="D34" i="9"/>
  <c r="C34" i="9"/>
  <c r="B34" i="9"/>
  <c r="G33" i="9"/>
  <c r="F33" i="9"/>
  <c r="E33" i="9"/>
  <c r="D33" i="9"/>
  <c r="C33" i="9"/>
  <c r="B33" i="9"/>
  <c r="G32" i="9"/>
  <c r="F32" i="9"/>
  <c r="E32" i="9"/>
  <c r="D32" i="9"/>
  <c r="C32" i="9"/>
  <c r="B32" i="9"/>
  <c r="G31" i="9"/>
  <c r="F31" i="9"/>
  <c r="E31" i="9"/>
  <c r="D31" i="9"/>
  <c r="C31" i="9"/>
  <c r="B31" i="9"/>
  <c r="G30" i="9"/>
  <c r="F30" i="9"/>
  <c r="E30" i="9"/>
  <c r="D30" i="9"/>
  <c r="C30" i="9"/>
  <c r="B30" i="9"/>
  <c r="G29" i="9"/>
  <c r="F29" i="9"/>
  <c r="E29" i="9"/>
  <c r="D29" i="9"/>
  <c r="C29" i="9"/>
  <c r="B29" i="9"/>
  <c r="G28" i="9"/>
  <c r="F28" i="9"/>
  <c r="E28" i="9"/>
  <c r="D28" i="9"/>
  <c r="C28" i="9"/>
  <c r="B28" i="9"/>
  <c r="G27" i="9"/>
  <c r="F27" i="9"/>
  <c r="E27" i="9"/>
  <c r="D27" i="9"/>
  <c r="C27" i="9"/>
  <c r="B27" i="9"/>
  <c r="G26" i="9"/>
  <c r="F26" i="9"/>
  <c r="E26" i="9"/>
  <c r="D26" i="9"/>
  <c r="C26" i="9"/>
  <c r="B26" i="9"/>
  <c r="G25" i="9"/>
  <c r="F25" i="9"/>
  <c r="E25" i="9"/>
  <c r="D25" i="9"/>
  <c r="C25" i="9"/>
  <c r="B25" i="9"/>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I6" i="9"/>
  <c r="J43" i="21"/>
  <c r="H43" i="21"/>
  <c r="M43" i="21" s="1"/>
  <c r="J42" i="21"/>
  <c r="J41" i="21"/>
  <c r="J40" i="21"/>
  <c r="J39" i="21"/>
  <c r="J38" i="21"/>
  <c r="J37" i="21"/>
  <c r="J36" i="21"/>
  <c r="J35" i="21"/>
  <c r="H35" i="21"/>
  <c r="M35" i="21" s="1"/>
  <c r="J34" i="21"/>
  <c r="H34" i="21"/>
  <c r="M34" i="21" s="1"/>
  <c r="J33" i="21"/>
  <c r="J32" i="21"/>
  <c r="J31" i="21"/>
  <c r="J30" i="21"/>
  <c r="J29" i="21"/>
  <c r="J28" i="21"/>
  <c r="J27" i="21"/>
  <c r="H27" i="21"/>
  <c r="M27" i="21" s="1"/>
  <c r="J26" i="21"/>
  <c r="J25" i="21"/>
  <c r="J24" i="21"/>
  <c r="J23" i="21"/>
  <c r="J22" i="21"/>
  <c r="J21" i="21"/>
  <c r="J20" i="21"/>
  <c r="J19" i="21"/>
  <c r="H19" i="21"/>
  <c r="M19" i="21" s="1"/>
  <c r="J18" i="21"/>
  <c r="J17" i="21"/>
  <c r="J16" i="21"/>
  <c r="J15" i="21"/>
  <c r="J14" i="21"/>
  <c r="J13" i="21"/>
  <c r="G13" i="21"/>
  <c r="F13" i="21"/>
  <c r="E13" i="21"/>
  <c r="D13" i="21"/>
  <c r="C13" i="21"/>
  <c r="B13" i="21"/>
  <c r="L7" i="21"/>
  <c r="M6" i="21" s="1"/>
  <c r="M6" i="18" s="1"/>
  <c r="I7" i="21"/>
  <c r="I5" i="21"/>
  <c r="I3" i="21"/>
  <c r="I6" i="21"/>
  <c r="H45" i="21"/>
  <c r="H25" i="21" l="1"/>
  <c r="M25" i="21" s="1"/>
  <c r="H40" i="21"/>
  <c r="M40" i="21" s="1"/>
  <c r="H15" i="21"/>
  <c r="M15" i="21" s="1"/>
  <c r="H23" i="21"/>
  <c r="M23" i="21" s="1"/>
  <c r="H31" i="21"/>
  <c r="M31" i="21" s="1"/>
  <c r="H39" i="21"/>
  <c r="M39" i="21" s="1"/>
  <c r="H16" i="21"/>
  <c r="M16" i="21" s="1"/>
  <c r="H22" i="21"/>
  <c r="M22" i="21" s="1"/>
  <c r="H30" i="21"/>
  <c r="M30" i="21" s="1"/>
  <c r="H38" i="21"/>
  <c r="M38" i="21" s="1"/>
  <c r="H24" i="21"/>
  <c r="M24" i="21" s="1"/>
  <c r="H21" i="21"/>
  <c r="M21" i="21" s="1"/>
  <c r="H29" i="21"/>
  <c r="M29" i="21" s="1"/>
  <c r="H37" i="21"/>
  <c r="M37" i="21" s="1"/>
  <c r="H17" i="21"/>
  <c r="M17" i="21" s="1"/>
  <c r="H32" i="21"/>
  <c r="M32" i="21" s="1"/>
  <c r="H14" i="21"/>
  <c r="H20" i="21"/>
  <c r="M20" i="21" s="1"/>
  <c r="H28" i="21"/>
  <c r="M28" i="21" s="1"/>
  <c r="H36" i="21"/>
  <c r="M36" i="21" s="1"/>
  <c r="H42" i="21"/>
  <c r="M42" i="21" s="1"/>
  <c r="J46" i="18"/>
  <c r="H33" i="21"/>
  <c r="M33" i="21" s="1"/>
  <c r="H41" i="21"/>
  <c r="M41" i="21" s="1"/>
  <c r="I45" i="21"/>
  <c r="A13" i="21"/>
  <c r="H44" i="21" l="1"/>
  <c r="H46" i="21" s="1"/>
  <c r="A14" i="21"/>
  <c r="M14" i="21" s="1"/>
  <c r="A13" i="18"/>
  <c r="M13" i="21"/>
  <c r="C13" i="9"/>
  <c r="D13" i="9"/>
  <c r="E13" i="9"/>
  <c r="A15" i="21" l="1"/>
  <c r="A14" i="18"/>
  <c r="A16" i="21" l="1"/>
  <c r="A15" i="18"/>
  <c r="A17" i="21" l="1"/>
  <c r="A16" i="18"/>
  <c r="A18" i="21" l="1"/>
  <c r="A17" i="18"/>
  <c r="A19" i="21" l="1"/>
  <c r="A18" i="18"/>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J13" i="9"/>
  <c r="G13" i="9"/>
  <c r="F13" i="9"/>
  <c r="B13" i="9"/>
  <c r="L7" i="9"/>
  <c r="M6" i="9" s="1"/>
  <c r="I7" i="9"/>
  <c r="I5" i="9"/>
  <c r="I3" i="9"/>
  <c r="A20" i="21" l="1"/>
  <c r="A19" i="18"/>
  <c r="H45" i="9"/>
  <c r="A13" i="9"/>
  <c r="A14" i="9" s="1"/>
  <c r="H13" i="9"/>
  <c r="H14" i="9"/>
  <c r="M41" i="9"/>
  <c r="M42" i="9"/>
  <c r="M43" i="9"/>
  <c r="H44" i="9" l="1"/>
  <c r="H46" i="9" s="1"/>
  <c r="A21" i="21"/>
  <c r="A20" i="18"/>
  <c r="A15" i="9"/>
  <c r="M14" i="9"/>
  <c r="M13" i="9"/>
  <c r="M15" i="9"/>
  <c r="A22" i="21" l="1"/>
  <c r="A21" i="18"/>
  <c r="A16" i="9"/>
  <c r="M16" i="9" s="1"/>
  <c r="A23" i="21" l="1"/>
  <c r="A22" i="18"/>
  <c r="A17" i="9"/>
  <c r="M17" i="9" s="1"/>
  <c r="A24" i="21" l="1"/>
  <c r="A23" i="18"/>
  <c r="A18" i="9"/>
  <c r="M18" i="9" s="1"/>
  <c r="A25" i="21" l="1"/>
  <c r="A24" i="18"/>
  <c r="A19" i="9"/>
  <c r="M19" i="9" s="1"/>
  <c r="A26" i="21" l="1"/>
  <c r="A25" i="18"/>
  <c r="A20" i="9"/>
  <c r="M20" i="9" s="1"/>
  <c r="A27" i="21" l="1"/>
  <c r="A26" i="18"/>
  <c r="A21" i="9"/>
  <c r="M21" i="9" s="1"/>
  <c r="A28" i="21" l="1"/>
  <c r="A27" i="18"/>
  <c r="A22" i="9"/>
  <c r="M22" i="9" s="1"/>
  <c r="A29" i="21" l="1"/>
  <c r="A28" i="18"/>
  <c r="A23" i="9"/>
  <c r="M23" i="9" s="1"/>
  <c r="A30" i="21" l="1"/>
  <c r="A29" i="18"/>
  <c r="A24" i="9"/>
  <c r="M24" i="9" s="1"/>
  <c r="A31" i="21" l="1"/>
  <c r="A30" i="18"/>
  <c r="A25" i="9"/>
  <c r="M25" i="9" s="1"/>
  <c r="A32" i="21" l="1"/>
  <c r="A31" i="18"/>
  <c r="A26" i="9"/>
  <c r="M26" i="9" s="1"/>
  <c r="A33" i="21" l="1"/>
  <c r="A32" i="18"/>
  <c r="A27" i="9"/>
  <c r="M27" i="9" s="1"/>
  <c r="A34" i="21" l="1"/>
  <c r="A33" i="18"/>
  <c r="A28" i="9"/>
  <c r="M28" i="9" s="1"/>
  <c r="A35" i="21" l="1"/>
  <c r="A34" i="18"/>
  <c r="A29" i="9"/>
  <c r="M29" i="9" s="1"/>
  <c r="A36" i="21" l="1"/>
  <c r="A35" i="18"/>
  <c r="A30" i="9"/>
  <c r="M30" i="9" s="1"/>
  <c r="A37" i="21" l="1"/>
  <c r="A36" i="18"/>
  <c r="A31" i="9"/>
  <c r="M31" i="9" s="1"/>
  <c r="A38" i="21" l="1"/>
  <c r="A37" i="18"/>
  <c r="A32" i="9"/>
  <c r="M32" i="9" s="1"/>
  <c r="A39" i="21" l="1"/>
  <c r="A38" i="18"/>
  <c r="A33" i="9"/>
  <c r="M33" i="9" s="1"/>
  <c r="A40" i="21" l="1"/>
  <c r="A39" i="18"/>
  <c r="A34" i="9"/>
  <c r="M34" i="9" s="1"/>
  <c r="A41" i="21" l="1"/>
  <c r="A40" i="18"/>
  <c r="A35" i="9"/>
  <c r="M35" i="9" s="1"/>
  <c r="A42" i="21" l="1"/>
  <c r="A41" i="18"/>
  <c r="A36" i="9"/>
  <c r="M36" i="9" s="1"/>
  <c r="A43" i="21" l="1"/>
  <c r="A43" i="18" s="1"/>
  <c r="A42" i="18"/>
  <c r="A37" i="9"/>
  <c r="M37" i="9" s="1"/>
  <c r="A38" i="9" l="1"/>
  <c r="M38" i="9" s="1"/>
  <c r="A39" i="9" l="1"/>
  <c r="M39" i="9" s="1"/>
  <c r="A40" i="9" l="1"/>
  <c r="M40" i="9" s="1"/>
  <c r="A41" i="9" l="1"/>
  <c r="A42" i="9" l="1"/>
  <c r="A43" i="9" l="1"/>
</calcChain>
</file>

<file path=xl/sharedStrings.xml><?xml version="1.0" encoding="utf-8"?>
<sst xmlns="http://schemas.openxmlformats.org/spreadsheetml/2006/main" count="381" uniqueCount="204">
  <si>
    <t>Beginn</t>
  </si>
  <si>
    <t>Ende</t>
  </si>
  <si>
    <t>Dauer</t>
  </si>
  <si>
    <t>Bemerkungen</t>
  </si>
  <si>
    <t xml:space="preserve">   
</t>
  </si>
  <si>
    <t>aufgezeichnet</t>
  </si>
  <si>
    <t>Kalen-dertag</t>
  </si>
  <si>
    <t>Pause</t>
  </si>
  <si>
    <t>*</t>
  </si>
  <si>
    <t>(Uhrzeit)</t>
  </si>
  <si>
    <t>(Dauer)</t>
  </si>
  <si>
    <t>(Summe)</t>
  </si>
  <si>
    <t>* Tragen Sie in diese Spalte eines der folgenden Kürzel ein, wenn es für diesen Kalendertag zutrifft:</t>
  </si>
  <si>
    <t>K</t>
  </si>
  <si>
    <t>Krank</t>
  </si>
  <si>
    <t>Urlaub</t>
  </si>
  <si>
    <t>UU</t>
  </si>
  <si>
    <t xml:space="preserve">U </t>
  </si>
  <si>
    <t>unbezahlter Urlaub</t>
  </si>
  <si>
    <t>F</t>
  </si>
  <si>
    <t>Feiertag</t>
  </si>
  <si>
    <t>Unterschrift des Arbeitnehmers</t>
  </si>
  <si>
    <t>Unterschrift des Arbeitgebers</t>
  </si>
  <si>
    <t>SA</t>
  </si>
  <si>
    <t>Stundenweise abwesend</t>
  </si>
  <si>
    <t>Datum</t>
  </si>
  <si>
    <t>Stundenweise Urlaub</t>
  </si>
  <si>
    <t>SU</t>
  </si>
  <si>
    <t>1.</t>
  </si>
  <si>
    <t>2.</t>
  </si>
  <si>
    <t>3.</t>
  </si>
  <si>
    <t>:30</t>
  </si>
  <si>
    <t>4.</t>
  </si>
  <si>
    <t>U</t>
  </si>
  <si>
    <t>:45</t>
  </si>
  <si>
    <t>:</t>
  </si>
  <si>
    <t>5.</t>
  </si>
  <si>
    <t>6.</t>
  </si>
  <si>
    <t>7.</t>
  </si>
  <si>
    <t>EGSZ</t>
  </si>
  <si>
    <t>Peter Mustermann</t>
  </si>
  <si>
    <r>
      <rPr>
        <b/>
        <sz val="12"/>
        <rFont val="Times New Roman"/>
        <family val="1"/>
      </rPr>
      <t xml:space="preserve">Pause </t>
    </r>
    <r>
      <rPr>
        <sz val="12"/>
        <rFont val="Times New Roman"/>
        <family val="1"/>
      </rPr>
      <t>(Dauer)</t>
    </r>
  </si>
  <si>
    <t>Dokumentation der täglichen Arbeitszeit</t>
  </si>
  <si>
    <t>Arbeitgeber</t>
  </si>
  <si>
    <r>
      <t>Monat/Jahr</t>
    </r>
    <r>
      <rPr>
        <sz val="12"/>
        <rFont val="Times New Roman"/>
        <family val="1"/>
      </rPr>
      <t xml:space="preserve">: </t>
    </r>
    <r>
      <rPr>
        <b/>
        <sz val="12"/>
        <rFont val="Times New Roman"/>
        <family val="1"/>
      </rPr>
      <t xml:space="preserve"> </t>
    </r>
  </si>
  <si>
    <t>Arbeitnehmer</t>
  </si>
  <si>
    <t>Personal-Nummer</t>
  </si>
  <si>
    <t>am</t>
  </si>
  <si>
    <t>Arbeitszeit gesamt</t>
  </si>
  <si>
    <t xml:space="preserve"> x Stundensatz</t>
  </si>
  <si>
    <t>Arbeitszeit gesamt (h:min)</t>
  </si>
  <si>
    <t xml:space="preserve"> x Stundensatz (EUR/h)</t>
  </si>
  <si>
    <t xml:space="preserve"> = Arbeitslohn brutto</t>
  </si>
  <si>
    <t>Stundensatz brutto (EUR/Stunde)</t>
  </si>
  <si>
    <t xml:space="preserve"> EUR/h</t>
  </si>
  <si>
    <t xml:space="preserve"> EUR</t>
  </si>
  <si>
    <t xml:space="preserve"> h:min</t>
  </si>
  <si>
    <t xml:space="preserve"> = Arbeitslohn gesamt</t>
  </si>
  <si>
    <t>Status</t>
  </si>
  <si>
    <t>Aufzeichnung</t>
  </si>
  <si>
    <t>Kalender-</t>
  </si>
  <si>
    <t>tag</t>
  </si>
  <si>
    <t>hhmm</t>
  </si>
  <si>
    <t>(hh:mm)</t>
  </si>
  <si>
    <t>NA</t>
  </si>
  <si>
    <t>Nicht anwesend/tätig</t>
  </si>
  <si>
    <t>Arbeitgeber/Employer</t>
  </si>
  <si>
    <t>Arbeitnehmer/Employee</t>
  </si>
  <si>
    <t>Zeitraum/Period</t>
  </si>
  <si>
    <t>Stundensatz/Hourly Rate (EUR/h)</t>
  </si>
  <si>
    <t>Personal-Nummer/Personal ID Number</t>
  </si>
  <si>
    <t>Day</t>
  </si>
  <si>
    <t>Start</t>
  </si>
  <si>
    <t>End</t>
  </si>
  <si>
    <t>Period</t>
  </si>
  <si>
    <t>Remarks</t>
  </si>
  <si>
    <t>Record of Daily Working Time</t>
  </si>
  <si>
    <t>Arbeitszeit gesamt/Working Time</t>
  </si>
  <si>
    <t xml:space="preserve"> x Stundensatz/Hourly Rate</t>
  </si>
  <si>
    <t xml:space="preserve"> = Arbeitslohn gesamt/Total wages</t>
  </si>
  <si>
    <t>Datum/</t>
  </si>
  <si>
    <t>Date</t>
  </si>
  <si>
    <t>Signature of Employee</t>
  </si>
  <si>
    <t>Signature of Employer</t>
  </si>
  <si>
    <t>No working day</t>
  </si>
  <si>
    <t>Illness</t>
  </si>
  <si>
    <t>Vacation</t>
  </si>
  <si>
    <t>Unpaid vacation</t>
  </si>
  <si>
    <t>Holiday</t>
  </si>
  <si>
    <t>hourly absent</t>
  </si>
  <si>
    <t>hourly vacation</t>
  </si>
  <si>
    <t>* Please use one of the following abbreviations, if applicable for that day</t>
  </si>
  <si>
    <t>Date of record</t>
  </si>
  <si>
    <t>8.</t>
  </si>
  <si>
    <t>start</t>
  </si>
  <si>
    <t>pause</t>
  </si>
  <si>
    <t>end</t>
  </si>
  <si>
    <t>enter</t>
  </si>
  <si>
    <t>excel converts to</t>
  </si>
  <si>
    <t>Excel calculates the period of working time automatically.</t>
  </si>
  <si>
    <t>If appropriate you can enter the abbreviation for absence in the column marked with *.</t>
  </si>
  <si>
    <t>abbreviation</t>
  </si>
  <si>
    <t>Unpaid Vacation</t>
  </si>
  <si>
    <t>Hourly Vacation</t>
  </si>
  <si>
    <t>Hourly Absence</t>
  </si>
  <si>
    <t>Instructions</t>
  </si>
  <si>
    <r>
      <t xml:space="preserve">Please check that the setting of the calculation in this excel-sheet is </t>
    </r>
    <r>
      <rPr>
        <b/>
        <sz val="12"/>
        <rFont val="Times New Roman"/>
        <family val="1"/>
      </rPr>
      <t>automatic</t>
    </r>
    <r>
      <rPr>
        <sz val="12"/>
        <rFont val="Times New Roman"/>
        <family val="1"/>
      </rPr>
      <t>. If not, please click the following register File</t>
    </r>
    <r>
      <rPr>
        <b/>
        <sz val="12"/>
        <rFont val="Times New Roman"/>
        <family val="1"/>
      </rPr>
      <t xml:space="preserve"> | Options</t>
    </r>
  </si>
  <si>
    <r>
      <t xml:space="preserve">Fill in the headline (use the tab key to navigate between columns/lines      ). Enter the current month and the current year in field </t>
    </r>
    <r>
      <rPr>
        <b/>
        <sz val="12"/>
        <rFont val="Times New Roman"/>
        <family val="1"/>
      </rPr>
      <t xml:space="preserve">month/year </t>
    </r>
    <r>
      <rPr>
        <sz val="12"/>
        <rFont val="Times New Roman"/>
        <family val="1"/>
      </rPr>
      <t>(</t>
    </r>
    <r>
      <rPr>
        <b/>
        <sz val="12"/>
        <rFont val="Times New Roman"/>
        <family val="1"/>
      </rPr>
      <t>MM/YY</t>
    </r>
    <r>
      <rPr>
        <sz val="12"/>
        <rFont val="Times New Roman"/>
        <family val="1"/>
      </rPr>
      <t>). Consequently the days will appear automatically in the table (left colum).</t>
    </r>
  </si>
  <si>
    <t>Legal remarks</t>
  </si>
  <si>
    <t xml:space="preserve">We exclude any warranty and liability from the application of this file.
</t>
  </si>
  <si>
    <t>A note/hint is shown in case of wrong or overdue date entries.</t>
  </si>
  <si>
    <r>
      <t xml:space="preserve">Enter the time in the columns </t>
    </r>
    <r>
      <rPr>
        <b/>
        <sz val="12"/>
        <rFont val="Times New Roman"/>
        <family val="1"/>
      </rPr>
      <t>start</t>
    </r>
    <r>
      <rPr>
        <sz val="12"/>
        <rFont val="Times New Roman"/>
        <family val="1"/>
      </rPr>
      <t xml:space="preserve"> and </t>
    </r>
    <r>
      <rPr>
        <b/>
        <sz val="12"/>
        <rFont val="Times New Roman"/>
        <family val="1"/>
      </rPr>
      <t>end</t>
    </r>
    <r>
      <rPr>
        <sz val="12"/>
        <rFont val="Times New Roman"/>
        <family val="1"/>
      </rPr>
      <t xml:space="preserve"> </t>
    </r>
    <r>
      <rPr>
        <b/>
        <sz val="12"/>
        <color rgb="FFFF0000"/>
        <rFont val="Times New Roman"/>
        <family val="1"/>
      </rPr>
      <t xml:space="preserve">without separator </t>
    </r>
    <r>
      <rPr>
        <sz val="12"/>
        <rFont val="Times New Roman"/>
        <family val="1"/>
      </rPr>
      <t xml:space="preserve">and the </t>
    </r>
    <r>
      <rPr>
        <b/>
        <sz val="12"/>
        <rFont val="Times New Roman"/>
        <family val="1"/>
      </rPr>
      <t>period of time</t>
    </r>
    <r>
      <rPr>
        <sz val="12"/>
        <rFont val="Times New Roman"/>
        <family val="1"/>
      </rPr>
      <t xml:space="preserve"> for </t>
    </r>
    <r>
      <rPr>
        <b/>
        <sz val="12"/>
        <rFont val="Times New Roman"/>
        <family val="1"/>
      </rPr>
      <t>pause</t>
    </r>
    <r>
      <rPr>
        <sz val="12"/>
        <rFont val="Times New Roman"/>
        <family val="1"/>
      </rPr>
      <t xml:space="preserve"> in minutes (as well without separator). </t>
    </r>
    <r>
      <rPr>
        <b/>
        <sz val="12"/>
        <color rgb="FFFF0000"/>
        <rFont val="Times New Roman"/>
        <family val="1"/>
      </rPr>
      <t>Data entries with separator are ignored.</t>
    </r>
  </si>
  <si>
    <r>
      <rPr>
        <b/>
        <sz val="12"/>
        <rFont val="Times New Roman"/>
        <family val="1"/>
      </rPr>
      <t xml:space="preserve">Seven days after rendering the performance </t>
    </r>
    <r>
      <rPr>
        <sz val="12"/>
        <rFont val="Times New Roman"/>
        <family val="1"/>
      </rPr>
      <t xml:space="preserve">start, end, period of dayly working time and the remuneration have to be recorded </t>
    </r>
    <r>
      <rPr>
        <b/>
        <sz val="12"/>
        <rFont val="Times New Roman"/>
        <family val="1"/>
      </rPr>
      <t>at the latest</t>
    </r>
    <r>
      <rPr>
        <sz val="12"/>
        <rFont val="Times New Roman"/>
        <family val="1"/>
      </rPr>
      <t>. Please fill in the current date in column date of record. Please use the key combinationtion "Strg + ." , for entering the current date.</t>
    </r>
  </si>
  <si>
    <t>Please print out the excel sheet, when entering is complete and correct. Employer and emloyee should sign the list.</t>
  </si>
  <si>
    <r>
      <t xml:space="preserve">File the signed print-out together with payrolling documentation </t>
    </r>
    <r>
      <rPr>
        <b/>
        <sz val="12"/>
        <rFont val="Times New Roman"/>
        <family val="1"/>
      </rPr>
      <t xml:space="preserve">for at least two years </t>
    </r>
    <r>
      <rPr>
        <sz val="12"/>
        <rFont val="Times New Roman"/>
        <family val="1"/>
      </rPr>
      <t xml:space="preserve">(legal minimum period). For safety reasons, however, </t>
    </r>
    <r>
      <rPr>
        <b/>
        <sz val="12"/>
        <rFont val="Times New Roman"/>
        <family val="1"/>
      </rPr>
      <t xml:space="preserve">we recommend at least 5 years </t>
    </r>
    <r>
      <rPr>
        <sz val="12"/>
        <rFont val="Times New Roman"/>
        <family val="1"/>
      </rPr>
      <t>respectively the closing of an audit.</t>
    </r>
  </si>
  <si>
    <t>Copyright: EGSZ Gerow Kuhlmann Schmitz Zeiss PartmbB, Düsseldorf, Germany</t>
  </si>
  <si>
    <t>stundenweise abwesend</t>
  </si>
  <si>
    <t>stundenweise Urlaub</t>
  </si>
  <si>
    <t>Hinweis:</t>
  </si>
  <si>
    <t>Mi, 02</t>
  </si>
  <si>
    <t>Do, 03</t>
  </si>
  <si>
    <t>Sa, 05</t>
  </si>
  <si>
    <t>So, 06</t>
  </si>
  <si>
    <t>Mo, 07</t>
  </si>
  <si>
    <t xml:space="preserve">Copyright: EGSZ Gerow Kuhlmann Schmitz Zeiss PartmbB, Düsseldorf, Germany
</t>
  </si>
  <si>
    <t>Mittag-</t>
  </si>
  <si>
    <t>essen</t>
  </si>
  <si>
    <t>Früh-</t>
  </si>
  <si>
    <t>stück</t>
  </si>
  <si>
    <t>Raucher-</t>
  </si>
  <si>
    <t>pausen</t>
  </si>
  <si>
    <t>Sonstige</t>
  </si>
  <si>
    <t>Pausen</t>
  </si>
  <si>
    <t>Employer</t>
  </si>
  <si>
    <t>Employee</t>
  </si>
  <si>
    <t>Hourly Rate (EUR/h)</t>
  </si>
  <si>
    <t>Personal ID Number</t>
  </si>
  <si>
    <t>(Time)</t>
  </si>
  <si>
    <t>Break-</t>
  </si>
  <si>
    <t>fast</t>
  </si>
  <si>
    <t>Lunch</t>
  </si>
  <si>
    <t>Smoking</t>
  </si>
  <si>
    <t>breaks</t>
  </si>
  <si>
    <t>Other</t>
  </si>
  <si>
    <t>Working</t>
  </si>
  <si>
    <t>Time</t>
  </si>
  <si>
    <t>(Duration)</t>
  </si>
  <si>
    <t>Date of</t>
  </si>
  <si>
    <t>recording</t>
  </si>
  <si>
    <t>Hourly Rate</t>
  </si>
  <si>
    <t>Total wages</t>
  </si>
  <si>
    <t>Monthly Working Time</t>
  </si>
  <si>
    <t>allgemeiner Mindestlohn 2019 EUR 9,19/h</t>
  </si>
  <si>
    <t>General minimum wage 2019 EUR 9.19/h</t>
  </si>
  <si>
    <t>EUR</t>
  </si>
  <si>
    <t>Düsseldorf,</t>
  </si>
  <si>
    <t>Copyright: EGSZ Gerow Kuhlmann Schmitz Zeiss PartmbB, Düsseldorf</t>
  </si>
  <si>
    <t>Entertainment expenses (please tick as relevant)</t>
  </si>
  <si>
    <t>Date of entertainment</t>
  </si>
  <si>
    <t>Place of entertainment (exact description, full address)</t>
  </si>
  <si>
    <t>Details</t>
  </si>
  <si>
    <t>as proof of the amount and the operational cause</t>
  </si>
  <si>
    <t>of entertainment expenses (Section 4 para 5 no. 2 German Income Tax Law/EStG)</t>
  </si>
  <si>
    <t>70% of entertainment costs are tax-deductible if they are caused operationally and certain formal requirements are met.</t>
  </si>
  <si>
    <t xml:space="preserve">The German input VAT is generally 100% creditable. </t>
  </si>
  <si>
    <t xml:space="preserve">Business entertainment usually takes place in restaurants or hotels, but it can also take place in the office or during fairs, for example. </t>
  </si>
  <si>
    <t>The entertainment receipt must first fulfil the general formal requirements of an invoice (§ 14 UStG). This includes, among other things, the information about the supplier, invoice number, name of food and drink, etc.</t>
  </si>
  <si>
    <t>Most restaurant invoices are so-called small amount invoices up to EUR 250.00. For these small amount invoices, the service recipient does not have to be named.</t>
  </si>
  <si>
    <t>However, it must be an electronically printed invoice from the POS system. Hand-written invoices are not recognised by the tax office.</t>
  </si>
  <si>
    <t>The following records are also required for the recognition of company hospitality:</t>
  </si>
  <si>
    <t>1. Date/Place of entertainment</t>
  </si>
  <si>
    <t>2. Participants</t>
  </si>
  <si>
    <t>List all participants by name and company if applicable. Important: including the person hosting the event.</t>
  </si>
  <si>
    <t>3. Business cause of entertainment</t>
  </si>
  <si>
    <t xml:space="preserve">Meaningful keywords are sufficient for the concrete cause, e.g. "discussion of annual financial statements 2018", "planning website company Müller", "discussion of bookkeeping June 2019". Even if no long- version explanations are required, care must be taken to ensure that the operational reason is clearly identifiable. General descriptions are not accepted by the tax office, for example "meeting", "business lunch", "working lunch" or similar. </t>
  </si>
  <si>
    <t>4. Signature</t>
  </si>
  <si>
    <t>Finally, these records must be signed in a timely manner, stating place and date.</t>
  </si>
  <si>
    <t>If these recording obligations are not fulfilled, entertainment costs are not tax-deductible for formal reasons alone.</t>
  </si>
  <si>
    <t>We recommend that you use the attached form for the records, unless the information can already be provided directly on the entertainment receipt.</t>
  </si>
  <si>
    <t>If you tipped at the restaurant, it is also tax deductible. The tip should be entered by you on the catering statement, if possible with the counter-signature of the service.</t>
  </si>
  <si>
    <t>EGSZ Client Information</t>
  </si>
  <si>
    <t>Entertainment Expenses in Germany</t>
  </si>
  <si>
    <r>
      <t xml:space="preserve">You can either edit the </t>
    </r>
    <r>
      <rPr>
        <b/>
        <sz val="12"/>
        <rFont val="Times New Roman"/>
        <family val="1"/>
      </rPr>
      <t>EGSZ Form Entertainment Exp</t>
    </r>
    <r>
      <rPr>
        <sz val="12"/>
        <rFont val="Times New Roman"/>
        <family val="1"/>
      </rPr>
      <t xml:space="preserve"> in Excel and then print it out or print it out unedited and then fill it out.</t>
    </r>
  </si>
  <si>
    <t>Düsseldorf, Immermannstr. 45</t>
  </si>
  <si>
    <t>P. Mustermann/ABC GmbH</t>
  </si>
  <si>
    <t>Digitalisierung FiBu/DATEV Unternehmen Online</t>
  </si>
  <si>
    <t>x</t>
  </si>
  <si>
    <t>B.C.Gerow/EGSZ (host)</t>
  </si>
  <si>
    <t>eigenhändige Unterschrift Bewirtender / Signature of host</t>
  </si>
  <si>
    <t>Ort, Datum / Place, Date</t>
  </si>
  <si>
    <t>Trinkgeld / tip</t>
  </si>
  <si>
    <t>in anderen Fällen (z.B. Messen)/</t>
  </si>
  <si>
    <t xml:space="preserve"> bei Bewirtung in Restaurant lt. beigefügter Rechnung /</t>
  </si>
  <si>
    <t xml:space="preserve"> entertainment expenses in restaurant per encl. Invoice</t>
  </si>
  <si>
    <t>in all other cases (e.g. trade fairs)</t>
  </si>
  <si>
    <t>Anlass der Bewirtung / Cause for entertainment</t>
  </si>
  <si>
    <t>Bewirtete Person(en)/Bewirtender (Vorname, Name, Position, Firma) / Participants including host (Full Name, Position, Company)</t>
  </si>
  <si>
    <t>Tag der Bewirtung /</t>
  </si>
  <si>
    <t>Ort der Bewirtung (genaue Bezeichnung, Anschrift) /</t>
  </si>
  <si>
    <t>Angaben</t>
  </si>
  <si>
    <t>zum Nachweis der Höhe und der betrieblichen Veranlassung</t>
  </si>
  <si>
    <t>von Bewirtungsaufwendungen (§ 4 Abs. 5 Nr. 2 EStG)</t>
  </si>
  <si>
    <r>
      <rPr>
        <b/>
        <u/>
        <sz val="12"/>
        <rFont val="Times New Roman"/>
        <family val="1"/>
      </rPr>
      <t>If exclusively own employees receive food and drinks</t>
    </r>
    <r>
      <rPr>
        <b/>
        <sz val="12"/>
        <rFont val="Times New Roman"/>
        <family val="1"/>
      </rPr>
      <t>, there is no catering of third parties for operational reasons. In this case, special regulations apply which are not dealt with further here.</t>
    </r>
  </si>
  <si>
    <t>EGSZ BEWDE - 1/2019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</si>
</sst>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h:mm;@"/>
    <numFmt numFmtId="165" formatCode="[h]:mm"/>
    <numFmt numFmtId="166" formatCode="[$-407]d/\ mmm/\ yy;@"/>
    <numFmt numFmtId="167" formatCode="mmmm\ yyyy"/>
    <numFmt numFmtId="168" formatCode="ddd\,\ dd;;"/>
    <numFmt numFmtId="169" formatCode="##&quot;:&quot;##"/>
  </numFmts>
  <fonts count="27" x14ac:knownFonts="1">
    <font>
      <sz val="10"/>
      <name val="Arial"/>
    </font>
    <font>
      <sz val="10"/>
      <name val="Arial"/>
      <family val="2"/>
    </font>
    <font>
      <sz val="9"/>
      <name val="Segoe UI Light"/>
      <family val="2"/>
    </font>
    <font>
      <sz val="10"/>
      <name val="Segoe UI"/>
      <family val="2"/>
    </font>
    <font>
      <b/>
      <sz val="12"/>
      <name val="Times New Roman"/>
      <family val="1"/>
    </font>
    <font>
      <sz val="9"/>
      <name val="Times New Roman"/>
      <family val="1"/>
    </font>
    <font>
      <sz val="8"/>
      <name val="Times New Roman"/>
      <family val="1"/>
    </font>
    <font>
      <b/>
      <sz val="9"/>
      <name val="Times New Roman"/>
      <family val="1"/>
    </font>
    <font>
      <sz val="9"/>
      <color rgb="FF002060"/>
      <name val="Times New Roman"/>
      <family val="1"/>
    </font>
    <font>
      <sz val="12"/>
      <name val="Times New Roman"/>
      <family val="1"/>
    </font>
    <font>
      <b/>
      <sz val="12"/>
      <color indexed="8"/>
      <name val="Times New Roman"/>
      <family val="1"/>
    </font>
    <font>
      <sz val="12"/>
      <color indexed="63"/>
      <name val="Times New Roman"/>
      <family val="1"/>
    </font>
    <font>
      <b/>
      <u/>
      <sz val="24"/>
      <name val="Times New Roman"/>
      <family val="1"/>
    </font>
    <font>
      <b/>
      <u/>
      <sz val="24"/>
      <name val="Arial"/>
      <family val="2"/>
    </font>
    <font>
      <b/>
      <sz val="12"/>
      <color rgb="FF002060"/>
      <name val="Times New Roman"/>
      <family val="1"/>
    </font>
    <font>
      <b/>
      <sz val="12"/>
      <color rgb="FFFF0000"/>
      <name val="Times New Roman"/>
      <family val="1"/>
    </font>
    <font>
      <b/>
      <sz val="9"/>
      <color rgb="FFFF0000"/>
      <name val="Times New Roman"/>
      <family val="1"/>
    </font>
    <font>
      <sz val="12"/>
      <name val="Segoe UI Light"/>
      <family val="2"/>
    </font>
    <font>
      <sz val="12"/>
      <name val="Arial"/>
      <family val="2"/>
    </font>
    <font>
      <sz val="11"/>
      <name val="Arial"/>
      <family val="2"/>
    </font>
    <font>
      <sz val="14"/>
      <name val="Arial"/>
      <family val="2"/>
    </font>
    <font>
      <sz val="16"/>
      <name val="Arial"/>
      <family val="2"/>
    </font>
    <font>
      <b/>
      <sz val="20"/>
      <name val="Arial"/>
      <family val="2"/>
    </font>
    <font>
      <sz val="20"/>
      <color rgb="FF002060"/>
      <name val="Arial"/>
      <family val="2"/>
    </font>
    <font>
      <sz val="20"/>
      <name val="Arial"/>
      <family val="2"/>
    </font>
    <font>
      <b/>
      <sz val="14"/>
      <color rgb="FF002060"/>
      <name val="Arial"/>
      <family val="2"/>
    </font>
    <font>
      <b/>
      <u/>
      <sz val="12"/>
      <name val="Times New Roman"/>
      <family val="1"/>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17"/>
      </left>
      <right style="thin">
        <color indexed="17"/>
      </right>
      <top style="thin">
        <color indexed="17"/>
      </top>
      <bottom style="thin">
        <color indexed="17"/>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17"/>
      </right>
      <top style="thin">
        <color indexed="17"/>
      </top>
      <bottom style="thin">
        <color indexed="17"/>
      </bottom>
      <diagonal/>
    </border>
    <border>
      <left/>
      <right/>
      <top style="thin">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double">
        <color auto="1"/>
      </bottom>
      <diagonal/>
    </border>
  </borders>
  <cellStyleXfs count="2">
    <xf numFmtId="0" fontId="0" fillId="0" borderId="0"/>
    <xf numFmtId="0" fontId="1" fillId="0" borderId="0"/>
  </cellStyleXfs>
  <cellXfs count="271">
    <xf numFmtId="0" fontId="0" fillId="0" borderId="0" xfId="0"/>
    <xf numFmtId="0" fontId="2" fillId="2" borderId="0" xfId="0" applyFont="1" applyFill="1" applyProtection="1"/>
    <xf numFmtId="0" fontId="2" fillId="2" borderId="0" xfId="0" applyFont="1" applyFill="1" applyAlignment="1" applyProtection="1">
      <alignment wrapText="1"/>
    </xf>
    <xf numFmtId="0" fontId="0" fillId="0" borderId="0" xfId="0" applyProtection="1"/>
    <xf numFmtId="0" fontId="2" fillId="0" borderId="0" xfId="0" applyFont="1" applyFill="1" applyProtection="1"/>
    <xf numFmtId="0" fontId="3" fillId="2" borderId="0" xfId="0" applyFont="1" applyFill="1" applyAlignment="1">
      <alignment vertical="center"/>
    </xf>
    <xf numFmtId="0" fontId="4" fillId="2" borderId="0" xfId="0" applyFont="1" applyFill="1" applyBorder="1" applyProtection="1"/>
    <xf numFmtId="0" fontId="5" fillId="2" borderId="0" xfId="0" applyFont="1" applyFill="1" applyBorder="1" applyProtection="1"/>
    <xf numFmtId="0" fontId="5" fillId="2" borderId="0" xfId="0" applyFont="1" applyFill="1" applyProtection="1"/>
    <xf numFmtId="0" fontId="5" fillId="2" borderId="0" xfId="0" applyFont="1" applyFill="1" applyBorder="1" applyAlignment="1" applyProtection="1">
      <alignment vertical="center"/>
    </xf>
    <xf numFmtId="0" fontId="7" fillId="4" borderId="6"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168" fontId="5" fillId="2" borderId="1" xfId="0" applyNumberFormat="1" applyFont="1" applyFill="1" applyBorder="1" applyAlignment="1" applyProtection="1">
      <alignment horizontal="center" vertical="center"/>
    </xf>
    <xf numFmtId="0" fontId="6" fillId="2" borderId="0" xfId="0" applyFont="1" applyFill="1" applyBorder="1" applyAlignment="1" applyProtection="1"/>
    <xf numFmtId="0" fontId="6" fillId="2" borderId="0" xfId="0" applyFont="1" applyFill="1" applyBorder="1" applyAlignment="1" applyProtection="1">
      <alignment horizontal="center"/>
    </xf>
    <xf numFmtId="0" fontId="5" fillId="2" borderId="4" xfId="0" applyFont="1" applyFill="1" applyBorder="1" applyProtection="1"/>
    <xf numFmtId="0" fontId="6" fillId="2" borderId="4" xfId="0" applyFont="1" applyFill="1" applyBorder="1" applyAlignment="1" applyProtection="1"/>
    <xf numFmtId="0" fontId="5" fillId="2" borderId="0" xfId="0" applyFont="1" applyFill="1" applyAlignment="1" applyProtection="1">
      <alignment horizontal="center" vertical="center"/>
    </xf>
    <xf numFmtId="0" fontId="5" fillId="2" borderId="0" xfId="0" applyFont="1" applyFill="1" applyAlignment="1" applyProtection="1">
      <alignment vertical="center"/>
    </xf>
    <xf numFmtId="0" fontId="7" fillId="2" borderId="0" xfId="0" applyFont="1" applyFill="1" applyAlignment="1" applyProtection="1">
      <alignment vertical="center"/>
    </xf>
    <xf numFmtId="0" fontId="7" fillId="2" borderId="0" xfId="0" applyFont="1" applyFill="1" applyBorder="1" applyAlignment="1" applyProtection="1">
      <alignment vertical="center"/>
    </xf>
    <xf numFmtId="0" fontId="7" fillId="2" borderId="0" xfId="0" applyFont="1" applyFill="1" applyAlignment="1" applyProtection="1">
      <alignment vertical="top"/>
    </xf>
    <xf numFmtId="0" fontId="7"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7" fillId="0" borderId="0" xfId="0" applyFont="1" applyFill="1" applyProtection="1"/>
    <xf numFmtId="0" fontId="5" fillId="0" borderId="0" xfId="0" applyFont="1" applyFill="1" applyProtection="1"/>
    <xf numFmtId="0" fontId="4" fillId="2" borderId="0" xfId="0" applyFont="1" applyFill="1" applyBorder="1" applyAlignment="1" applyProtection="1">
      <alignment vertical="center"/>
    </xf>
    <xf numFmtId="0" fontId="9" fillId="2" borderId="0" xfId="0" applyFont="1" applyFill="1" applyBorder="1" applyProtection="1"/>
    <xf numFmtId="164" fontId="4" fillId="2" borderId="1" xfId="0" applyNumberFormat="1" applyFont="1" applyFill="1" applyBorder="1" applyAlignment="1" applyProtection="1">
      <alignment horizontal="center" vertical="center"/>
    </xf>
    <xf numFmtId="0" fontId="9" fillId="2" borderId="0" xfId="0" applyFont="1" applyFill="1" applyBorder="1" applyAlignment="1" applyProtection="1">
      <alignment vertical="center"/>
    </xf>
    <xf numFmtId="0" fontId="9" fillId="2" borderId="0" xfId="0" applyFont="1" applyFill="1" applyBorder="1" applyAlignment="1" applyProtection="1"/>
    <xf numFmtId="0" fontId="9" fillId="2" borderId="0" xfId="0" applyFont="1" applyFill="1" applyBorder="1" applyAlignment="1" applyProtection="1">
      <alignment horizontal="center"/>
    </xf>
    <xf numFmtId="0" fontId="9" fillId="2" borderId="0" xfId="0" applyFont="1" applyFill="1" applyAlignment="1" applyProtection="1">
      <alignment vertical="center"/>
    </xf>
    <xf numFmtId="0" fontId="9" fillId="2" borderId="0" xfId="0" applyFont="1" applyFill="1" applyProtection="1"/>
    <xf numFmtId="0" fontId="4" fillId="2" borderId="0" xfId="0" applyFont="1" applyFill="1" applyAlignment="1" applyProtection="1">
      <alignment vertical="center"/>
    </xf>
    <xf numFmtId="0" fontId="9" fillId="0" borderId="0" xfId="0" applyFont="1"/>
    <xf numFmtId="0" fontId="12" fillId="2" borderId="0" xfId="0" applyFont="1" applyFill="1" applyBorder="1" applyProtection="1"/>
    <xf numFmtId="0" fontId="12" fillId="2" borderId="0" xfId="0" applyFont="1" applyFill="1" applyProtection="1"/>
    <xf numFmtId="0" fontId="13" fillId="0" borderId="0" xfId="0" applyFont="1"/>
    <xf numFmtId="0" fontId="4" fillId="2" borderId="0" xfId="0" applyFont="1" applyFill="1" applyBorder="1" applyAlignment="1" applyProtection="1">
      <alignment horizontal="left" vertical="center"/>
    </xf>
    <xf numFmtId="0" fontId="9" fillId="0" borderId="0" xfId="0" applyFont="1" applyProtection="1"/>
    <xf numFmtId="0" fontId="9" fillId="2" borderId="0" xfId="0" applyFont="1" applyFill="1" applyBorder="1" applyAlignment="1" applyProtection="1">
      <alignment vertical="top" wrapText="1"/>
    </xf>
    <xf numFmtId="0" fontId="9" fillId="2" borderId="2" xfId="0" applyFont="1" applyFill="1" applyBorder="1" applyAlignment="1" applyProtection="1">
      <alignment vertical="top"/>
    </xf>
    <xf numFmtId="0" fontId="9" fillId="2" borderId="0" xfId="0" applyFont="1" applyFill="1" applyBorder="1" applyAlignment="1" applyProtection="1">
      <alignment vertical="top"/>
    </xf>
    <xf numFmtId="0" fontId="4" fillId="2" borderId="0" xfId="0" applyFont="1" applyFill="1" applyBorder="1" applyAlignment="1" applyProtection="1">
      <alignment horizontal="right"/>
    </xf>
    <xf numFmtId="167" fontId="4" fillId="2" borderId="0" xfId="0" applyNumberFormat="1" applyFont="1" applyFill="1" applyBorder="1" applyAlignment="1" applyProtection="1">
      <alignment horizontal="center"/>
    </xf>
    <xf numFmtId="167" fontId="4" fillId="2" borderId="2" xfId="0" applyNumberFormat="1" applyFont="1" applyFill="1" applyBorder="1" applyAlignment="1" applyProtection="1">
      <alignment vertical="center"/>
    </xf>
    <xf numFmtId="167" fontId="4" fillId="2" borderId="0" xfId="0" applyNumberFormat="1" applyFont="1" applyFill="1" applyBorder="1" applyAlignment="1" applyProtection="1">
      <alignment vertical="center"/>
    </xf>
    <xf numFmtId="168" fontId="5" fillId="2" borderId="0" xfId="0" applyNumberFormat="1" applyFont="1" applyFill="1" applyBorder="1" applyAlignment="1" applyProtection="1">
      <alignment horizontal="center" vertical="center"/>
    </xf>
    <xf numFmtId="0" fontId="12" fillId="0" borderId="0" xfId="0" applyFont="1" applyProtection="1"/>
    <xf numFmtId="0" fontId="13" fillId="0" borderId="0" xfId="0" applyFont="1" applyProtection="1"/>
    <xf numFmtId="0" fontId="10" fillId="2" borderId="0" xfId="0" applyFont="1" applyFill="1" applyAlignment="1" applyProtection="1">
      <alignment horizontal="center" vertical="center"/>
    </xf>
    <xf numFmtId="0" fontId="3" fillId="2" borderId="0" xfId="0" applyFont="1" applyFill="1" applyAlignment="1" applyProtection="1">
      <alignment vertical="center"/>
    </xf>
    <xf numFmtId="0" fontId="4" fillId="2" borderId="5" xfId="0" applyFont="1" applyFill="1" applyBorder="1" applyAlignment="1" applyProtection="1">
      <alignment vertical="center"/>
    </xf>
    <xf numFmtId="0" fontId="11" fillId="0" borderId="5" xfId="0" applyFont="1" applyBorder="1" applyAlignment="1" applyProtection="1">
      <alignment horizontal="left" vertical="center"/>
    </xf>
    <xf numFmtId="0" fontId="4" fillId="4"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top"/>
    </xf>
    <xf numFmtId="0" fontId="4" fillId="4"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164" fontId="9" fillId="2" borderId="1" xfId="0" applyNumberFormat="1" applyFont="1" applyFill="1" applyBorder="1" applyAlignment="1" applyProtection="1">
      <alignment horizontal="center" vertical="center" wrapText="1"/>
    </xf>
    <xf numFmtId="164" fontId="9" fillId="2"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166" fontId="9" fillId="2"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left" vertical="center"/>
    </xf>
    <xf numFmtId="0" fontId="9" fillId="2" borderId="0" xfId="0" applyFont="1" applyFill="1" applyAlignment="1" applyProtection="1">
      <alignment horizontal="right" vertical="top"/>
    </xf>
    <xf numFmtId="0" fontId="9" fillId="2" borderId="0" xfId="0" applyFont="1" applyFill="1" applyAlignment="1" applyProtection="1">
      <alignment horizontal="right" vertical="center"/>
    </xf>
    <xf numFmtId="0" fontId="0" fillId="0" borderId="0" xfId="0" applyAlignment="1" applyProtection="1">
      <alignment horizontal="right"/>
    </xf>
    <xf numFmtId="0" fontId="7" fillId="2" borderId="0" xfId="0" applyFont="1" applyFill="1" applyBorder="1" applyAlignment="1" applyProtection="1">
      <alignment horizontal="right" vertical="center"/>
    </xf>
    <xf numFmtId="164" fontId="5" fillId="2" borderId="1" xfId="0" applyNumberFormat="1" applyFont="1" applyFill="1" applyBorder="1" applyAlignment="1" applyProtection="1">
      <alignment horizontal="right" vertical="center"/>
    </xf>
    <xf numFmtId="167" fontId="4" fillId="2" borderId="0" xfId="0" applyNumberFormat="1" applyFont="1" applyFill="1" applyBorder="1" applyAlignment="1" applyProtection="1">
      <alignment horizontal="right"/>
    </xf>
    <xf numFmtId="167" fontId="15" fillId="2" borderId="0" xfId="0" applyNumberFormat="1" applyFont="1" applyFill="1" applyBorder="1" applyAlignment="1" applyProtection="1">
      <alignment horizontal="right"/>
    </xf>
    <xf numFmtId="4" fontId="7" fillId="2" borderId="0" xfId="0" applyNumberFormat="1" applyFont="1" applyFill="1" applyBorder="1" applyProtection="1"/>
    <xf numFmtId="4" fontId="14" fillId="2" borderId="1" xfId="0" applyNumberFormat="1" applyFont="1" applyFill="1" applyBorder="1" applyAlignment="1" applyProtection="1">
      <alignment horizontal="right" vertical="center"/>
      <protection locked="0"/>
    </xf>
    <xf numFmtId="0" fontId="14" fillId="2" borderId="1" xfId="0" applyFont="1" applyFill="1" applyBorder="1" applyAlignment="1" applyProtection="1">
      <alignment horizontal="right" vertical="center"/>
      <protection locked="0"/>
    </xf>
    <xf numFmtId="165" fontId="4" fillId="2" borderId="0" xfId="0" applyNumberFormat="1" applyFont="1" applyFill="1" applyBorder="1" applyAlignment="1" applyProtection="1">
      <alignment horizontal="right" vertical="center"/>
    </xf>
    <xf numFmtId="165" fontId="9" fillId="2" borderId="0" xfId="0" applyNumberFormat="1" applyFont="1" applyFill="1" applyBorder="1" applyProtection="1"/>
    <xf numFmtId="0" fontId="17" fillId="2" borderId="0" xfId="0" applyFont="1" applyFill="1" applyProtection="1"/>
    <xf numFmtId="0" fontId="18" fillId="0" borderId="0" xfId="0" applyFont="1" applyProtection="1"/>
    <xf numFmtId="0" fontId="18" fillId="0" borderId="0" xfId="0" applyFont="1"/>
    <xf numFmtId="4" fontId="9" fillId="2" borderId="4" xfId="0" applyNumberFormat="1" applyFont="1" applyFill="1" applyBorder="1" applyAlignment="1" applyProtection="1">
      <alignment horizontal="right"/>
    </xf>
    <xf numFmtId="4" fontId="4" fillId="2" borderId="17" xfId="0" applyNumberFormat="1" applyFont="1" applyFill="1" applyBorder="1" applyAlignment="1" applyProtection="1">
      <alignment horizontal="right"/>
    </xf>
    <xf numFmtId="166" fontId="8" fillId="2" borderId="1" xfId="0" applyNumberFormat="1" applyFont="1" applyFill="1" applyBorder="1" applyAlignment="1" applyProtection="1">
      <alignment horizontal="center" vertical="center"/>
      <protection locked="0"/>
    </xf>
    <xf numFmtId="2" fontId="8" fillId="2" borderId="1" xfId="0" applyNumberFormat="1" applyFont="1" applyFill="1" applyBorder="1" applyAlignment="1" applyProtection="1">
      <alignment horizontal="center" vertical="center"/>
      <protection locked="0"/>
    </xf>
    <xf numFmtId="0" fontId="16" fillId="2" borderId="10" xfId="0" applyFont="1" applyFill="1" applyBorder="1" applyAlignment="1" applyProtection="1">
      <alignment horizontal="left" vertical="center"/>
    </xf>
    <xf numFmtId="165" fontId="4" fillId="2" borderId="0" xfId="0" applyNumberFormat="1" applyFont="1" applyFill="1" applyBorder="1" applyProtection="1"/>
    <xf numFmtId="4" fontId="4" fillId="2" borderId="4" xfId="0" applyNumberFormat="1" applyFont="1" applyFill="1" applyBorder="1" applyAlignment="1" applyProtection="1">
      <alignment horizontal="right"/>
    </xf>
    <xf numFmtId="0" fontId="7" fillId="4" borderId="14" xfId="0" applyFont="1" applyFill="1" applyBorder="1" applyAlignment="1" applyProtection="1">
      <alignment vertical="center"/>
    </xf>
    <xf numFmtId="0" fontId="7" fillId="4" borderId="4" xfId="0" applyFont="1" applyFill="1" applyBorder="1" applyAlignment="1" applyProtection="1">
      <alignment vertical="center"/>
    </xf>
    <xf numFmtId="0" fontId="7" fillId="4" borderId="15" xfId="0" applyFont="1" applyFill="1" applyBorder="1" applyAlignment="1" applyProtection="1">
      <alignment vertical="center"/>
    </xf>
    <xf numFmtId="0" fontId="7" fillId="4" borderId="18" xfId="0" applyFont="1" applyFill="1" applyBorder="1" applyAlignment="1" applyProtection="1">
      <alignment horizontal="center" vertical="center"/>
    </xf>
    <xf numFmtId="167" fontId="15" fillId="2" borderId="0" xfId="0" applyNumberFormat="1" applyFont="1" applyFill="1" applyBorder="1" applyAlignment="1" applyProtection="1">
      <alignment horizontal="left"/>
    </xf>
    <xf numFmtId="4" fontId="4" fillId="2" borderId="0" xfId="0" applyNumberFormat="1" applyFont="1" applyFill="1" applyBorder="1" applyAlignment="1" applyProtection="1">
      <alignment horizontal="right"/>
    </xf>
    <xf numFmtId="164" fontId="5" fillId="2" borderId="0" xfId="0" applyNumberFormat="1" applyFont="1" applyFill="1" applyBorder="1" applyAlignment="1" applyProtection="1">
      <alignment horizontal="right" vertical="center"/>
    </xf>
    <xf numFmtId="0" fontId="16" fillId="2" borderId="0" xfId="0" applyFont="1" applyFill="1" applyBorder="1" applyAlignment="1" applyProtection="1">
      <alignment horizontal="left" vertical="center"/>
    </xf>
    <xf numFmtId="4" fontId="4" fillId="2" borderId="1" xfId="0" applyNumberFormat="1" applyFont="1" applyFill="1" applyBorder="1" applyAlignment="1" applyProtection="1">
      <alignment horizontal="right" vertical="center"/>
    </xf>
    <xf numFmtId="0" fontId="4" fillId="2" borderId="1" xfId="0" applyFont="1" applyFill="1" applyBorder="1" applyAlignment="1" applyProtection="1">
      <alignment horizontal="right" vertical="center"/>
    </xf>
    <xf numFmtId="2" fontId="5" fillId="2" borderId="1" xfId="0" applyNumberFormat="1" applyFont="1" applyFill="1" applyBorder="1" applyAlignment="1" applyProtection="1">
      <alignment horizontal="center" vertical="center"/>
    </xf>
    <xf numFmtId="166" fontId="5" fillId="2" borderId="1" xfId="0" applyNumberFormat="1"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14"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4" borderId="15" xfId="0" applyFont="1" applyFill="1" applyBorder="1" applyAlignment="1" applyProtection="1">
      <alignment horizontal="center" vertical="center"/>
    </xf>
    <xf numFmtId="169" fontId="8" fillId="2" borderId="0" xfId="0" applyNumberFormat="1" applyFont="1" applyFill="1" applyBorder="1" applyAlignment="1" applyProtection="1">
      <alignment horizontal="center" vertical="center"/>
    </xf>
    <xf numFmtId="2" fontId="8" fillId="2" borderId="0" xfId="0" applyNumberFormat="1" applyFont="1" applyFill="1" applyBorder="1" applyAlignment="1" applyProtection="1">
      <alignment horizontal="center" vertical="center"/>
    </xf>
    <xf numFmtId="166" fontId="8" fillId="2" borderId="0" xfId="0" applyNumberFormat="1" applyFont="1" applyFill="1" applyBorder="1" applyAlignment="1" applyProtection="1">
      <alignment horizontal="center" vertical="center"/>
    </xf>
    <xf numFmtId="14" fontId="8" fillId="2" borderId="0" xfId="0" applyNumberFormat="1" applyFont="1" applyFill="1" applyBorder="1" applyAlignment="1" applyProtection="1">
      <alignment horizontal="left" vertical="center"/>
    </xf>
    <xf numFmtId="0" fontId="15" fillId="2" borderId="0" xfId="0" applyFont="1" applyFill="1" applyAlignment="1" applyProtection="1">
      <alignment horizontal="left" vertical="center"/>
    </xf>
    <xf numFmtId="4" fontId="14" fillId="2" borderId="1" xfId="0" applyNumberFormat="1" applyFont="1" applyFill="1" applyBorder="1" applyAlignment="1" applyProtection="1">
      <alignment horizontal="right" vertical="center"/>
    </xf>
    <xf numFmtId="0" fontId="14" fillId="2" borderId="1" xfId="0" applyFont="1" applyFill="1" applyBorder="1" applyAlignment="1" applyProtection="1">
      <alignment horizontal="right" vertical="center"/>
    </xf>
    <xf numFmtId="169" fontId="8" fillId="2" borderId="1" xfId="0" applyNumberFormat="1" applyFont="1" applyFill="1" applyBorder="1" applyAlignment="1" applyProtection="1">
      <alignment horizontal="center" vertical="center"/>
    </xf>
    <xf numFmtId="2" fontId="8" fillId="2" borderId="1" xfId="0" applyNumberFormat="1" applyFont="1" applyFill="1" applyBorder="1" applyAlignment="1" applyProtection="1">
      <alignment horizontal="center" vertical="center"/>
    </xf>
    <xf numFmtId="166" fontId="8" fillId="2" borderId="1" xfId="0" applyNumberFormat="1" applyFont="1" applyFill="1" applyBorder="1" applyAlignment="1" applyProtection="1">
      <alignment horizontal="center" vertical="center"/>
    </xf>
    <xf numFmtId="0" fontId="9" fillId="2" borderId="0" xfId="0" applyFont="1" applyFill="1" applyBorder="1" applyAlignment="1" applyProtection="1">
      <alignment horizontal="right"/>
    </xf>
    <xf numFmtId="0" fontId="16" fillId="2" borderId="10" xfId="0" applyFont="1" applyFill="1" applyBorder="1" applyAlignment="1" applyProtection="1">
      <alignment horizontal="right" vertical="center"/>
    </xf>
    <xf numFmtId="0" fontId="9" fillId="2" borderId="0" xfId="0" applyFont="1" applyFill="1" applyAlignment="1" applyProtection="1">
      <alignment horizontal="left" vertical="center"/>
    </xf>
    <xf numFmtId="20" fontId="9" fillId="2" borderId="5" xfId="0" applyNumberFormat="1" applyFont="1" applyFill="1" applyBorder="1" applyAlignment="1" applyProtection="1">
      <alignment horizontal="left" vertical="center"/>
    </xf>
    <xf numFmtId="0" fontId="9" fillId="2" borderId="0" xfId="0" applyFont="1" applyFill="1" applyAlignment="1" applyProtection="1">
      <alignment horizontal="left" vertical="top" wrapText="1"/>
    </xf>
    <xf numFmtId="0" fontId="9" fillId="2" borderId="0" xfId="0" applyFont="1" applyFill="1" applyAlignment="1" applyProtection="1">
      <alignment vertical="top" wrapText="1"/>
    </xf>
    <xf numFmtId="0" fontId="7" fillId="4" borderId="1"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15" fillId="2" borderId="0" xfId="0" applyFont="1" applyFill="1" applyBorder="1" applyAlignment="1" applyProtection="1">
      <alignment horizontal="left"/>
    </xf>
    <xf numFmtId="0" fontId="4" fillId="2" borderId="0" xfId="0" applyNumberFormat="1" applyFont="1" applyFill="1" applyBorder="1" applyAlignment="1" applyProtection="1">
      <alignment vertical="center"/>
    </xf>
    <xf numFmtId="167" fontId="9" fillId="2" borderId="0" xfId="0" applyNumberFormat="1" applyFont="1" applyFill="1" applyBorder="1" applyProtection="1"/>
    <xf numFmtId="169" fontId="8" fillId="2" borderId="1" xfId="0" applyNumberFormat="1" applyFont="1" applyFill="1" applyBorder="1" applyAlignment="1" applyProtection="1">
      <alignment horizontal="right" vertical="center" indent="1"/>
      <protection locked="0"/>
    </xf>
    <xf numFmtId="164" fontId="5" fillId="2" borderId="1" xfId="0" applyNumberFormat="1" applyFont="1" applyFill="1" applyBorder="1" applyAlignment="1" applyProtection="1">
      <alignment horizontal="right" vertical="center" indent="1"/>
    </xf>
    <xf numFmtId="169" fontId="5" fillId="2" borderId="1" xfId="0" applyNumberFormat="1" applyFont="1" applyFill="1" applyBorder="1" applyAlignment="1" applyProtection="1">
      <alignment horizontal="right" vertical="center" indent="1"/>
    </xf>
    <xf numFmtId="165" fontId="4" fillId="2" borderId="0" xfId="0" applyNumberFormat="1" applyFont="1" applyFill="1" applyBorder="1" applyAlignment="1" applyProtection="1">
      <alignment horizontal="right" vertical="center" indent="1"/>
    </xf>
    <xf numFmtId="4" fontId="9" fillId="2" borderId="4" xfId="0" applyNumberFormat="1" applyFont="1" applyFill="1" applyBorder="1" applyAlignment="1" applyProtection="1">
      <alignment horizontal="right" indent="1"/>
    </xf>
    <xf numFmtId="4" fontId="4" fillId="2" borderId="17" xfId="0" applyNumberFormat="1" applyFont="1" applyFill="1" applyBorder="1" applyAlignment="1" applyProtection="1">
      <alignment horizontal="right" indent="1"/>
    </xf>
    <xf numFmtId="0" fontId="4" fillId="2" borderId="0" xfId="0" applyFont="1" applyFill="1" applyBorder="1" applyAlignment="1" applyProtection="1">
      <alignment horizontal="right" vertical="center" indent="1"/>
    </xf>
    <xf numFmtId="168" fontId="5" fillId="2" borderId="1" xfId="0" applyNumberFormat="1" applyFont="1" applyFill="1" applyBorder="1" applyAlignment="1" applyProtection="1">
      <alignment horizontal="right" vertical="center" indent="1"/>
    </xf>
    <xf numFmtId="20" fontId="9" fillId="2" borderId="0" xfId="0" applyNumberFormat="1" applyFont="1" applyFill="1" applyBorder="1" applyAlignment="1" applyProtection="1">
      <alignment horizontal="left" vertical="center"/>
    </xf>
    <xf numFmtId="0" fontId="18" fillId="0" borderId="19" xfId="0" applyFont="1" applyBorder="1" applyAlignment="1">
      <alignment horizontal="left" vertical="top"/>
    </xf>
    <xf numFmtId="0" fontId="18" fillId="0" borderId="20" xfId="0" applyFont="1" applyBorder="1" applyAlignment="1">
      <alignment horizontal="left" vertical="top"/>
    </xf>
    <xf numFmtId="0" fontId="18" fillId="0" borderId="21" xfId="0" applyFont="1" applyBorder="1" applyAlignment="1">
      <alignment horizontal="left" vertical="top"/>
    </xf>
    <xf numFmtId="0" fontId="9" fillId="2" borderId="0" xfId="0" applyFont="1" applyFill="1" applyAlignment="1" applyProtection="1">
      <alignment vertical="center" wrapText="1"/>
    </xf>
    <xf numFmtId="0" fontId="18" fillId="0" borderId="22"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20" xfId="0" applyFont="1" applyBorder="1" applyAlignment="1" applyProtection="1">
      <alignment horizontal="left" vertical="top"/>
    </xf>
    <xf numFmtId="0" fontId="18" fillId="0" borderId="23" xfId="0" applyFont="1" applyBorder="1" applyAlignment="1" applyProtection="1">
      <alignment horizontal="left" vertical="top"/>
    </xf>
    <xf numFmtId="0" fontId="18" fillId="0" borderId="22" xfId="0" applyFont="1" applyBorder="1" applyAlignment="1" applyProtection="1">
      <alignment horizontal="center"/>
    </xf>
    <xf numFmtId="0" fontId="18" fillId="0" borderId="0" xfId="0" applyFont="1" applyBorder="1" applyAlignment="1" applyProtection="1">
      <alignment horizontal="center"/>
    </xf>
    <xf numFmtId="0" fontId="18" fillId="0" borderId="23" xfId="0" applyFont="1" applyBorder="1" applyAlignment="1" applyProtection="1">
      <alignment horizontal="center"/>
    </xf>
    <xf numFmtId="0" fontId="18" fillId="0" borderId="0" xfId="0" applyFont="1" applyBorder="1" applyAlignment="1" applyProtection="1">
      <alignment horizontal="left"/>
    </xf>
    <xf numFmtId="0" fontId="20" fillId="0" borderId="0" xfId="0" applyFont="1" applyBorder="1" applyAlignment="1" applyProtection="1">
      <alignment horizontal="center"/>
    </xf>
    <xf numFmtId="0" fontId="18" fillId="0" borderId="24" xfId="0" applyFont="1" applyBorder="1" applyAlignment="1" applyProtection="1">
      <alignment horizontal="left" vertical="top"/>
    </xf>
    <xf numFmtId="0" fontId="18" fillId="0" borderId="25" xfId="0" applyFont="1" applyBorder="1" applyAlignment="1" applyProtection="1">
      <alignment horizontal="left" vertical="top"/>
    </xf>
    <xf numFmtId="0" fontId="18" fillId="0" borderId="26" xfId="0" applyFont="1" applyBorder="1" applyAlignment="1" applyProtection="1">
      <alignment horizontal="left" vertical="top"/>
    </xf>
    <xf numFmtId="0" fontId="18" fillId="0" borderId="19" xfId="0" applyFont="1" applyBorder="1" applyAlignment="1" applyProtection="1">
      <alignment horizontal="left" vertical="top"/>
    </xf>
    <xf numFmtId="0" fontId="18" fillId="0" borderId="21" xfId="0" applyFont="1" applyBorder="1" applyAlignment="1" applyProtection="1">
      <alignment horizontal="left" vertical="top"/>
    </xf>
    <xf numFmtId="0" fontId="19" fillId="0" borderId="19" xfId="0" applyFont="1" applyBorder="1" applyAlignment="1" applyProtection="1">
      <alignment horizontal="left" vertical="top"/>
    </xf>
    <xf numFmtId="0" fontId="19" fillId="0" borderId="20" xfId="0" applyFont="1" applyBorder="1" applyAlignment="1" applyProtection="1">
      <alignment horizontal="left" vertical="top"/>
    </xf>
    <xf numFmtId="0" fontId="19" fillId="0" borderId="21" xfId="0" applyFont="1" applyBorder="1" applyAlignment="1" applyProtection="1">
      <alignment horizontal="left" vertical="top"/>
    </xf>
    <xf numFmtId="0" fontId="19" fillId="0" borderId="0" xfId="0" applyFont="1" applyBorder="1" applyAlignment="1" applyProtection="1">
      <alignment horizontal="left" vertical="top"/>
    </xf>
    <xf numFmtId="0" fontId="1" fillId="0" borderId="0" xfId="0" applyFont="1" applyProtection="1"/>
    <xf numFmtId="0" fontId="1" fillId="0" borderId="0" xfId="0" applyFont="1" applyAlignment="1" applyProtection="1">
      <alignment horizontal="right"/>
    </xf>
    <xf numFmtId="0" fontId="20" fillId="0" borderId="0" xfId="0" applyFont="1" applyBorder="1" applyAlignment="1" applyProtection="1">
      <alignment horizontal="right" vertical="center"/>
    </xf>
    <xf numFmtId="14" fontId="20" fillId="0" borderId="0" xfId="0" applyNumberFormat="1" applyFont="1" applyBorder="1" applyAlignment="1" applyProtection="1">
      <alignment horizontal="left" vertical="center"/>
    </xf>
    <xf numFmtId="0" fontId="18" fillId="0" borderId="0" xfId="0" applyFont="1" applyBorder="1" applyAlignment="1" applyProtection="1">
      <alignment horizontal="center"/>
    </xf>
    <xf numFmtId="0" fontId="18" fillId="0" borderId="0" xfId="0" applyFont="1" applyBorder="1" applyAlignment="1" applyProtection="1">
      <alignment horizontal="center"/>
    </xf>
    <xf numFmtId="0" fontId="25" fillId="0" borderId="31" xfId="0" applyFont="1" applyBorder="1" applyAlignment="1" applyProtection="1">
      <alignment horizontal="center"/>
      <protection locked="0"/>
    </xf>
    <xf numFmtId="0" fontId="18" fillId="0" borderId="32" xfId="0" applyFont="1" applyBorder="1" applyAlignment="1" applyProtection="1">
      <alignment horizontal="left" vertical="top"/>
    </xf>
    <xf numFmtId="0" fontId="9" fillId="2" borderId="0" xfId="0" applyFont="1" applyFill="1" applyAlignment="1" applyProtection="1">
      <alignment horizontal="left" vertical="top" wrapText="1"/>
    </xf>
    <xf numFmtId="0" fontId="9" fillId="2" borderId="0" xfId="0" applyFont="1" applyFill="1" applyAlignment="1" applyProtection="1">
      <alignment horizontal="left" vertical="center"/>
    </xf>
    <xf numFmtId="0" fontId="12" fillId="2" borderId="0" xfId="0" applyFont="1" applyFill="1" applyBorder="1" applyAlignment="1" applyProtection="1">
      <alignment horizontal="center" vertical="center"/>
    </xf>
    <xf numFmtId="0" fontId="15" fillId="2" borderId="0" xfId="0" applyFont="1" applyFill="1" applyAlignment="1" applyProtection="1">
      <alignment horizontal="left" vertical="top" wrapText="1"/>
    </xf>
    <xf numFmtId="0" fontId="4" fillId="2" borderId="0" xfId="0" applyFont="1" applyFill="1" applyAlignment="1" applyProtection="1">
      <alignment horizontal="left" vertical="top" wrapText="1"/>
    </xf>
    <xf numFmtId="0" fontId="9" fillId="0" borderId="0" xfId="0" applyFont="1" applyAlignment="1" applyProtection="1">
      <alignment horizontal="center"/>
    </xf>
    <xf numFmtId="0" fontId="23" fillId="0" borderId="29" xfId="0" applyFont="1" applyBorder="1" applyAlignment="1" applyProtection="1">
      <alignment horizontal="left" vertical="center" indent="2"/>
      <protection locked="0"/>
    </xf>
    <xf numFmtId="0" fontId="23" fillId="0" borderId="32" xfId="0" applyFont="1" applyBorder="1" applyAlignment="1" applyProtection="1">
      <alignment horizontal="left" vertical="center" indent="2"/>
      <protection locked="0"/>
    </xf>
    <xf numFmtId="0" fontId="23" fillId="0" borderId="30" xfId="0" applyFont="1" applyBorder="1" applyAlignment="1" applyProtection="1">
      <alignment horizontal="left" vertical="center" indent="2"/>
      <protection locked="0"/>
    </xf>
    <xf numFmtId="0" fontId="23" fillId="0" borderId="22" xfId="0" applyFont="1" applyBorder="1" applyAlignment="1" applyProtection="1">
      <alignment horizontal="left" vertical="center" indent="2"/>
      <protection locked="0"/>
    </xf>
    <xf numFmtId="0" fontId="23" fillId="0" borderId="0" xfId="0" applyFont="1" applyBorder="1" applyAlignment="1" applyProtection="1">
      <alignment horizontal="left" vertical="center" indent="2"/>
      <protection locked="0"/>
    </xf>
    <xf numFmtId="0" fontId="23" fillId="0" borderId="23" xfId="0" applyFont="1" applyBorder="1" applyAlignment="1" applyProtection="1">
      <alignment horizontal="left" vertical="center" indent="2"/>
      <protection locked="0"/>
    </xf>
    <xf numFmtId="0" fontId="23" fillId="0" borderId="27" xfId="0" applyFont="1" applyBorder="1" applyAlignment="1" applyProtection="1">
      <alignment horizontal="left" vertical="center" indent="2"/>
      <protection locked="0"/>
    </xf>
    <xf numFmtId="0" fontId="23" fillId="0" borderId="4" xfId="0" applyFont="1" applyBorder="1" applyAlignment="1" applyProtection="1">
      <alignment horizontal="left" vertical="center" indent="2"/>
      <protection locked="0"/>
    </xf>
    <xf numFmtId="0" fontId="23" fillId="0" borderId="28" xfId="0" applyFont="1" applyBorder="1" applyAlignment="1" applyProtection="1">
      <alignment horizontal="left" vertical="center" indent="2"/>
      <protection locked="0"/>
    </xf>
    <xf numFmtId="0" fontId="22" fillId="0" borderId="19" xfId="0" applyFont="1" applyBorder="1" applyAlignment="1">
      <alignment horizontal="center"/>
    </xf>
    <xf numFmtId="0" fontId="22" fillId="0" borderId="20" xfId="0" applyFont="1" applyBorder="1" applyAlignment="1">
      <alignment horizontal="center"/>
    </xf>
    <xf numFmtId="0" fontId="22" fillId="0" borderId="21" xfId="0" applyFont="1" applyBorder="1" applyAlignment="1">
      <alignment horizontal="center"/>
    </xf>
    <xf numFmtId="0" fontId="21" fillId="0" borderId="22" xfId="0" applyFont="1" applyBorder="1" applyAlignment="1">
      <alignment horizontal="center"/>
    </xf>
    <xf numFmtId="0" fontId="21" fillId="0" borderId="0" xfId="0" applyFont="1" applyBorder="1" applyAlignment="1">
      <alignment horizontal="center"/>
    </xf>
    <xf numFmtId="0" fontId="21" fillId="0" borderId="23" xfId="0" applyFont="1" applyBorder="1" applyAlignment="1">
      <alignment horizontal="center"/>
    </xf>
    <xf numFmtId="0" fontId="21" fillId="0" borderId="24" xfId="0" applyFont="1" applyBorder="1" applyAlignment="1">
      <alignment horizontal="center"/>
    </xf>
    <xf numFmtId="0" fontId="21" fillId="0" borderId="25" xfId="0" applyFont="1" applyBorder="1" applyAlignment="1">
      <alignment horizontal="center"/>
    </xf>
    <xf numFmtId="0" fontId="21" fillId="0" borderId="26" xfId="0" applyFont="1" applyBorder="1" applyAlignment="1">
      <alignment horizontal="center"/>
    </xf>
    <xf numFmtId="0" fontId="18" fillId="0" borderId="19" xfId="0" applyFont="1" applyBorder="1" applyAlignment="1">
      <alignment horizontal="center" vertical="top"/>
    </xf>
    <xf numFmtId="0" fontId="18" fillId="0" borderId="20" xfId="0" applyFont="1" applyBorder="1" applyAlignment="1">
      <alignment horizontal="center" vertical="top"/>
    </xf>
    <xf numFmtId="0" fontId="18" fillId="0" borderId="21" xfId="0" applyFont="1" applyBorder="1" applyAlignment="1">
      <alignment horizontal="center" vertical="top"/>
    </xf>
    <xf numFmtId="0" fontId="18" fillId="0" borderId="22" xfId="0" applyFont="1" applyBorder="1" applyAlignment="1">
      <alignment horizontal="center" vertical="top"/>
    </xf>
    <xf numFmtId="0" fontId="18" fillId="0" borderId="0" xfId="0" applyFont="1" applyBorder="1" applyAlignment="1">
      <alignment horizontal="center" vertical="top"/>
    </xf>
    <xf numFmtId="0" fontId="18" fillId="0" borderId="23" xfId="0" applyFont="1" applyBorder="1" applyAlignment="1">
      <alignment horizontal="center" vertical="top"/>
    </xf>
    <xf numFmtId="0" fontId="18" fillId="0" borderId="0" xfId="0" applyFont="1" applyBorder="1" applyAlignment="1" applyProtection="1">
      <alignment horizontal="center"/>
    </xf>
    <xf numFmtId="0" fontId="24" fillId="0" borderId="0"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32" xfId="0" applyFont="1" applyBorder="1" applyAlignment="1" applyProtection="1">
      <alignment horizontal="center" vertical="center"/>
    </xf>
    <xf numFmtId="0" fontId="24" fillId="0" borderId="33" xfId="0" applyFont="1" applyBorder="1" applyAlignment="1" applyProtection="1">
      <alignment horizontal="center" vertical="center"/>
    </xf>
    <xf numFmtId="0" fontId="19" fillId="0" borderId="22" xfId="0" applyFont="1" applyBorder="1" applyAlignment="1" applyProtection="1">
      <alignment horizontal="left" vertical="top"/>
    </xf>
    <xf numFmtId="0" fontId="19" fillId="0" borderId="0" xfId="0" applyFont="1" applyBorder="1" applyAlignment="1" applyProtection="1">
      <alignment horizontal="left" vertical="top"/>
    </xf>
    <xf numFmtId="0" fontId="19" fillId="0" borderId="23" xfId="0" applyFont="1" applyBorder="1" applyAlignment="1" applyProtection="1">
      <alignment horizontal="left" vertical="top"/>
    </xf>
    <xf numFmtId="0" fontId="19" fillId="0" borderId="24" xfId="0" applyFont="1" applyBorder="1" applyAlignment="1" applyProtection="1">
      <alignment horizontal="left" vertical="top"/>
    </xf>
    <xf numFmtId="0" fontId="19" fillId="0" borderId="25" xfId="0" applyFont="1" applyBorder="1" applyAlignment="1" applyProtection="1">
      <alignment horizontal="left" vertical="top"/>
    </xf>
    <xf numFmtId="0" fontId="19" fillId="0" borderId="26" xfId="0" applyFont="1" applyBorder="1" applyAlignment="1" applyProtection="1">
      <alignment horizontal="left" vertical="top"/>
    </xf>
    <xf numFmtId="14" fontId="23" fillId="0" borderId="22" xfId="0" applyNumberFormat="1" applyFont="1" applyBorder="1" applyAlignment="1" applyProtection="1">
      <alignment horizontal="left" vertical="center" indent="2"/>
      <protection locked="0"/>
    </xf>
    <xf numFmtId="14" fontId="23" fillId="0" borderId="0" xfId="0" applyNumberFormat="1" applyFont="1" applyBorder="1" applyAlignment="1" applyProtection="1">
      <alignment horizontal="left" vertical="center" indent="2"/>
      <protection locked="0"/>
    </xf>
    <xf numFmtId="14" fontId="23" fillId="0" borderId="23" xfId="0" applyNumberFormat="1" applyFont="1" applyBorder="1" applyAlignment="1" applyProtection="1">
      <alignment horizontal="left" vertical="center" indent="2"/>
      <protection locked="0"/>
    </xf>
    <xf numFmtId="14" fontId="23" fillId="0" borderId="24" xfId="0" applyNumberFormat="1" applyFont="1" applyBorder="1" applyAlignment="1" applyProtection="1">
      <alignment horizontal="left" vertical="center" indent="2"/>
      <protection locked="0"/>
    </xf>
    <xf numFmtId="14" fontId="23" fillId="0" borderId="25" xfId="0" applyNumberFormat="1" applyFont="1" applyBorder="1" applyAlignment="1" applyProtection="1">
      <alignment horizontal="left" vertical="center" indent="2"/>
      <protection locked="0"/>
    </xf>
    <xf numFmtId="14" fontId="23" fillId="0" borderId="26" xfId="0" applyNumberFormat="1" applyFont="1" applyBorder="1" applyAlignment="1" applyProtection="1">
      <alignment horizontal="left" vertical="center" indent="2"/>
      <protection locked="0"/>
    </xf>
    <xf numFmtId="0" fontId="23" fillId="0" borderId="24" xfId="0" applyFont="1" applyBorder="1" applyAlignment="1" applyProtection="1">
      <alignment horizontal="left" vertical="center" indent="2"/>
      <protection locked="0"/>
    </xf>
    <xf numFmtId="0" fontId="23" fillId="0" borderId="25" xfId="0" applyFont="1" applyBorder="1" applyAlignment="1" applyProtection="1">
      <alignment horizontal="left" vertical="center" indent="2"/>
      <protection locked="0"/>
    </xf>
    <xf numFmtId="0" fontId="23" fillId="0" borderId="26" xfId="0" applyFont="1" applyBorder="1" applyAlignment="1" applyProtection="1">
      <alignment horizontal="left" vertical="center" indent="2"/>
      <protection locked="0"/>
    </xf>
    <xf numFmtId="4" fontId="23" fillId="0" borderId="0" xfId="0" applyNumberFormat="1" applyFont="1" applyBorder="1" applyAlignment="1" applyProtection="1">
      <alignment horizontal="right" vertical="center" indent="2"/>
      <protection locked="0"/>
    </xf>
    <xf numFmtId="4" fontId="23" fillId="0" borderId="4" xfId="0" applyNumberFormat="1" applyFont="1" applyBorder="1" applyAlignment="1" applyProtection="1">
      <alignment horizontal="right" vertical="center" indent="2"/>
      <protection locked="0"/>
    </xf>
    <xf numFmtId="0" fontId="23" fillId="0" borderId="22"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24" xfId="0" applyFont="1" applyBorder="1" applyAlignment="1" applyProtection="1">
      <alignment horizontal="right" vertical="center"/>
      <protection locked="0"/>
    </xf>
    <xf numFmtId="0" fontId="23" fillId="0" borderId="25" xfId="0" applyFont="1" applyBorder="1" applyAlignment="1" applyProtection="1">
      <alignment horizontal="right" vertical="center"/>
      <protection locked="0"/>
    </xf>
    <xf numFmtId="14" fontId="23" fillId="0" borderId="0" xfId="0" applyNumberFormat="1" applyFont="1" applyBorder="1" applyAlignment="1" applyProtection="1">
      <alignment horizontal="left" vertical="center"/>
      <protection locked="0"/>
    </xf>
    <xf numFmtId="14" fontId="23" fillId="0" borderId="23" xfId="0" applyNumberFormat="1" applyFont="1" applyBorder="1" applyAlignment="1" applyProtection="1">
      <alignment horizontal="left" vertical="center"/>
      <protection locked="0"/>
    </xf>
    <xf numFmtId="14" fontId="23" fillId="0" borderId="25" xfId="0" applyNumberFormat="1" applyFont="1" applyBorder="1" applyAlignment="1" applyProtection="1">
      <alignment horizontal="left" vertical="center"/>
      <protection locked="0"/>
    </xf>
    <xf numFmtId="14" fontId="23" fillId="0" borderId="26" xfId="0" applyNumberFormat="1" applyFont="1" applyBorder="1" applyAlignment="1" applyProtection="1">
      <alignment horizontal="left" vertical="center"/>
      <protection locked="0"/>
    </xf>
    <xf numFmtId="4" fontId="24" fillId="0" borderId="0" xfId="0" applyNumberFormat="1" applyFont="1" applyBorder="1" applyAlignment="1" applyProtection="1">
      <alignment horizontal="right" vertical="center" indent="2"/>
    </xf>
    <xf numFmtId="4" fontId="24" fillId="0" borderId="33" xfId="0" applyNumberFormat="1" applyFont="1" applyBorder="1" applyAlignment="1" applyProtection="1">
      <alignment horizontal="right" vertical="center" indent="2"/>
    </xf>
    <xf numFmtId="14" fontId="8" fillId="2" borderId="8" xfId="0" applyNumberFormat="1" applyFont="1" applyFill="1" applyBorder="1" applyAlignment="1" applyProtection="1">
      <alignment horizontal="left" vertical="center"/>
    </xf>
    <xf numFmtId="14" fontId="8" fillId="2" borderId="9" xfId="0" applyNumberFormat="1" applyFont="1" applyFill="1" applyBorder="1" applyAlignment="1" applyProtection="1">
      <alignment horizontal="left" vertical="center"/>
    </xf>
    <xf numFmtId="0" fontId="7" fillId="4"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167" fontId="4" fillId="2" borderId="8" xfId="0" applyNumberFormat="1" applyFont="1" applyFill="1" applyBorder="1" applyAlignment="1" applyProtection="1">
      <alignment horizontal="right" vertical="center"/>
    </xf>
    <xf numFmtId="167" fontId="4" fillId="2" borderId="10" xfId="0" applyNumberFormat="1" applyFont="1" applyFill="1" applyBorder="1" applyAlignment="1" applyProtection="1">
      <alignment horizontal="right" vertical="center"/>
    </xf>
    <xf numFmtId="0" fontId="9" fillId="2" borderId="5"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9" fillId="2" borderId="0" xfId="0" applyFont="1" applyFill="1" applyAlignment="1" applyProtection="1">
      <alignment vertical="top" wrapText="1"/>
    </xf>
    <xf numFmtId="20" fontId="9" fillId="2" borderId="5" xfId="0" applyNumberFormat="1" applyFont="1" applyFill="1" applyBorder="1" applyAlignment="1" applyProtection="1">
      <alignment horizontal="left" vertical="center"/>
    </xf>
    <xf numFmtId="20" fontId="9" fillId="2" borderId="16" xfId="0" applyNumberFormat="1" applyFont="1" applyFill="1" applyBorder="1" applyAlignment="1" applyProtection="1">
      <alignment horizontal="left" vertical="center"/>
    </xf>
    <xf numFmtId="0" fontId="4" fillId="4" borderId="11"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14" fillId="2" borderId="8" xfId="0" applyFont="1" applyFill="1" applyBorder="1" applyAlignment="1" applyProtection="1">
      <alignment horizontal="left" vertical="center"/>
      <protection locked="0"/>
    </xf>
    <xf numFmtId="0" fontId="14" fillId="2" borderId="9"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protection locked="0"/>
    </xf>
    <xf numFmtId="167" fontId="14" fillId="2" borderId="8" xfId="0" applyNumberFormat="1" applyFont="1" applyFill="1" applyBorder="1" applyAlignment="1" applyProtection="1">
      <alignment horizontal="right" vertical="center"/>
      <protection locked="0"/>
    </xf>
    <xf numFmtId="167" fontId="14" fillId="2" borderId="10" xfId="0" applyNumberFormat="1" applyFont="1" applyFill="1" applyBorder="1" applyAlignment="1" applyProtection="1">
      <alignment horizontal="right" vertical="center"/>
      <protection locked="0"/>
    </xf>
    <xf numFmtId="14" fontId="8" fillId="2" borderId="8" xfId="0" applyNumberFormat="1" applyFont="1" applyFill="1" applyBorder="1" applyAlignment="1" applyProtection="1">
      <alignment horizontal="left" vertical="center"/>
      <protection locked="0"/>
    </xf>
    <xf numFmtId="14" fontId="8" fillId="2" borderId="9" xfId="0" applyNumberFormat="1" applyFont="1" applyFill="1" applyBorder="1" applyAlignment="1" applyProtection="1">
      <alignment horizontal="left" vertical="center"/>
      <protection locked="0"/>
    </xf>
    <xf numFmtId="0" fontId="7" fillId="4" borderId="11"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14" fillId="2" borderId="8" xfId="0" applyFont="1" applyFill="1" applyBorder="1" applyAlignment="1" applyProtection="1">
      <alignment horizontal="left" vertical="center"/>
    </xf>
    <xf numFmtId="0" fontId="14" fillId="2" borderId="9" xfId="0" applyFont="1" applyFill="1" applyBorder="1" applyAlignment="1" applyProtection="1">
      <alignment horizontal="left" vertical="center"/>
    </xf>
    <xf numFmtId="0" fontId="14" fillId="2" borderId="10" xfId="0" applyFont="1" applyFill="1" applyBorder="1" applyAlignment="1" applyProtection="1">
      <alignment horizontal="left" vertical="center"/>
    </xf>
    <xf numFmtId="167" fontId="14" fillId="2" borderId="8" xfId="0" applyNumberFormat="1" applyFont="1" applyFill="1" applyBorder="1" applyAlignment="1" applyProtection="1">
      <alignment horizontal="right" vertical="center"/>
    </xf>
    <xf numFmtId="167" fontId="14" fillId="2" borderId="10" xfId="0" applyNumberFormat="1" applyFont="1" applyFill="1" applyBorder="1" applyAlignment="1" applyProtection="1">
      <alignment horizontal="right" vertical="center"/>
    </xf>
    <xf numFmtId="0" fontId="7" fillId="4" borderId="8"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171450</xdr:colOff>
      <xdr:row>23</xdr:row>
      <xdr:rowOff>0</xdr:rowOff>
    </xdr:from>
    <xdr:to>
      <xdr:col>3</xdr:col>
      <xdr:colOff>314325</xdr:colOff>
      <xdr:row>23</xdr:row>
      <xdr:rowOff>0</xdr:rowOff>
    </xdr:to>
    <xdr:pic>
      <xdr:nvPicPr>
        <xdr:cNvPr id="2" name="Grafik 3" descr="CHPOINT.GIF"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5" y="6677025"/>
          <a:ext cx="1428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xdr:colOff>
      <xdr:row>5</xdr:row>
      <xdr:rowOff>57150</xdr:rowOff>
    </xdr:from>
    <xdr:to>
      <xdr:col>7</xdr:col>
      <xdr:colOff>161925</xdr:colOff>
      <xdr:row>5</xdr:row>
      <xdr:rowOff>161925</xdr:rowOff>
    </xdr:to>
    <xdr:pic>
      <xdr:nvPicPr>
        <xdr:cNvPr id="3" name="Grafik 3" descr="CHTABALL.GIF"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52925" y="1114425"/>
          <a:ext cx="1428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238125</xdr:colOff>
      <xdr:row>74</xdr:row>
      <xdr:rowOff>0</xdr:rowOff>
    </xdr:from>
    <xdr:ext cx="184731" cy="328295"/>
    <xdr:sp macro="" textlink="">
      <xdr:nvSpPr>
        <xdr:cNvPr id="16" name="Textfeld 15"/>
        <xdr:cNvSpPr txBox="1"/>
      </xdr:nvSpPr>
      <xdr:spPr>
        <a:xfrm>
          <a:off x="1181100" y="12839700"/>
          <a:ext cx="184731"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600">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171450</xdr:colOff>
      <xdr:row>30</xdr:row>
      <xdr:rowOff>228600</xdr:rowOff>
    </xdr:from>
    <xdr:to>
      <xdr:col>3</xdr:col>
      <xdr:colOff>314325</xdr:colOff>
      <xdr:row>30</xdr:row>
      <xdr:rowOff>228600</xdr:rowOff>
    </xdr:to>
    <xdr:pic>
      <xdr:nvPicPr>
        <xdr:cNvPr id="2" name="Grafik 3" descr="CHPOI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0" y="7362825"/>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xdr:colOff>
      <xdr:row>3</xdr:row>
      <xdr:rowOff>57150</xdr:rowOff>
    </xdr:from>
    <xdr:to>
      <xdr:col>7</xdr:col>
      <xdr:colOff>161925</xdr:colOff>
      <xdr:row>3</xdr:row>
      <xdr:rowOff>161925</xdr:rowOff>
    </xdr:to>
    <xdr:pic>
      <xdr:nvPicPr>
        <xdr:cNvPr id="3" name="Grafik 3" descr="CHTABALL.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52900" y="1238250"/>
          <a:ext cx="1428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171450</xdr:colOff>
      <xdr:row>30</xdr:row>
      <xdr:rowOff>228600</xdr:rowOff>
    </xdr:from>
    <xdr:to>
      <xdr:col>3</xdr:col>
      <xdr:colOff>314325</xdr:colOff>
      <xdr:row>30</xdr:row>
      <xdr:rowOff>228600</xdr:rowOff>
    </xdr:to>
    <xdr:pic>
      <xdr:nvPicPr>
        <xdr:cNvPr id="4" name="Grafik 3" descr="CHPOI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0" y="7362825"/>
          <a:ext cx="142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152400</xdr:colOff>
      <xdr:row>3</xdr:row>
      <xdr:rowOff>57150</xdr:rowOff>
    </xdr:from>
    <xdr:to>
      <xdr:col>7</xdr:col>
      <xdr:colOff>295275</xdr:colOff>
      <xdr:row>3</xdr:row>
      <xdr:rowOff>161925</xdr:rowOff>
    </xdr:to>
    <xdr:pic>
      <xdr:nvPicPr>
        <xdr:cNvPr id="5" name="Grafik 3" descr="CHTABALL.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0" y="1238250"/>
          <a:ext cx="1428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04"/>
  <sheetViews>
    <sheetView zoomScaleNormal="100" workbookViewId="0">
      <selection activeCell="B9" sqref="B9:I9"/>
    </sheetView>
  </sheetViews>
  <sheetFormatPr baseColWidth="10" defaultRowHeight="15.75" x14ac:dyDescent="0.25"/>
  <cols>
    <col min="1" max="1" width="2.85546875" style="42" customWidth="1"/>
    <col min="2" max="2" width="3.7109375" style="42" customWidth="1"/>
    <col min="3" max="3" width="15.7109375" style="42" customWidth="1"/>
    <col min="4" max="7" width="9.7109375" style="42" customWidth="1"/>
    <col min="8" max="8" width="18.7109375" style="42" customWidth="1"/>
    <col min="9" max="9" width="23.42578125" style="42" customWidth="1"/>
    <col min="10" max="13" width="11.42578125" style="42"/>
    <col min="14" max="49" width="11.42578125" style="3"/>
  </cols>
  <sheetData>
    <row r="1" spans="1:255" ht="15.75" customHeight="1" x14ac:dyDescent="0.2">
      <c r="A1" s="172"/>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row>
    <row r="2" spans="1:255" ht="15.75" customHeight="1" x14ac:dyDescent="0.2">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row>
    <row r="3" spans="1:255" s="40" customFormat="1" ht="30" customHeight="1" x14ac:dyDescent="0.4">
      <c r="A3" s="169" t="s">
        <v>180</v>
      </c>
      <c r="B3" s="169"/>
      <c r="C3" s="169"/>
      <c r="D3" s="169"/>
      <c r="E3" s="169"/>
      <c r="F3" s="169"/>
      <c r="G3" s="169"/>
      <c r="H3" s="169"/>
      <c r="I3" s="169"/>
      <c r="J3" s="38"/>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52"/>
    </row>
    <row r="4" spans="1:255" s="40" customFormat="1" ht="30" customHeight="1" x14ac:dyDescent="0.4">
      <c r="A4" s="169" t="s">
        <v>181</v>
      </c>
      <c r="B4" s="169"/>
      <c r="C4" s="169"/>
      <c r="D4" s="169"/>
      <c r="E4" s="169"/>
      <c r="F4" s="169"/>
      <c r="G4" s="169"/>
      <c r="H4" s="169"/>
      <c r="I4" s="169"/>
      <c r="J4" s="38"/>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52"/>
    </row>
    <row r="5" spans="1:255" ht="15" customHeight="1" x14ac:dyDescent="0.2">
      <c r="A5" s="53"/>
      <c r="B5" s="53"/>
      <c r="C5" s="53"/>
      <c r="D5" s="53"/>
      <c r="E5" s="53"/>
      <c r="F5" s="53"/>
      <c r="G5" s="53"/>
      <c r="H5" s="53"/>
      <c r="I5" s="53"/>
      <c r="J5" s="34"/>
      <c r="K5" s="34"/>
      <c r="L5" s="34"/>
      <c r="M5" s="3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45" customHeight="1" x14ac:dyDescent="0.2">
      <c r="A6" s="67"/>
      <c r="B6" s="167" t="s">
        <v>165</v>
      </c>
      <c r="C6" s="167"/>
      <c r="D6" s="167"/>
      <c r="E6" s="167"/>
      <c r="F6" s="167"/>
      <c r="G6" s="167"/>
      <c r="H6" s="167"/>
      <c r="I6" s="167"/>
      <c r="J6" s="34"/>
      <c r="K6" s="34"/>
      <c r="L6" s="34"/>
      <c r="M6" s="3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pans="1:255" ht="45" customHeight="1" x14ac:dyDescent="0.2">
      <c r="A7" s="67"/>
      <c r="B7" s="167" t="s">
        <v>163</v>
      </c>
      <c r="C7" s="167"/>
      <c r="D7" s="167"/>
      <c r="E7" s="167"/>
      <c r="F7" s="167"/>
      <c r="G7" s="167"/>
      <c r="H7" s="167"/>
      <c r="I7" s="167"/>
      <c r="J7" s="34"/>
      <c r="K7" s="34"/>
      <c r="L7" s="34"/>
      <c r="M7" s="3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pans="1:255" ht="30" customHeight="1" x14ac:dyDescent="0.2">
      <c r="A8" s="67"/>
      <c r="B8" s="167" t="s">
        <v>164</v>
      </c>
      <c r="C8" s="167"/>
      <c r="D8" s="167"/>
      <c r="E8" s="167"/>
      <c r="F8" s="167"/>
      <c r="G8" s="167"/>
      <c r="H8" s="167"/>
      <c r="I8" s="167"/>
      <c r="J8" s="34"/>
      <c r="K8" s="34"/>
      <c r="L8" s="34"/>
      <c r="M8" s="3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pans="1:255" ht="45" customHeight="1" x14ac:dyDescent="0.2">
      <c r="A9" s="67"/>
      <c r="B9" s="171" t="s">
        <v>202</v>
      </c>
      <c r="C9" s="171"/>
      <c r="D9" s="171"/>
      <c r="E9" s="171"/>
      <c r="F9" s="171"/>
      <c r="G9" s="171"/>
      <c r="H9" s="171"/>
      <c r="I9" s="171"/>
      <c r="J9" s="34"/>
      <c r="K9" s="34"/>
      <c r="L9" s="34"/>
      <c r="M9" s="3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pans="1:255" ht="45" customHeight="1" x14ac:dyDescent="0.2">
      <c r="A10" s="67"/>
      <c r="B10" s="167" t="s">
        <v>166</v>
      </c>
      <c r="C10" s="170"/>
      <c r="D10" s="170"/>
      <c r="E10" s="170"/>
      <c r="F10" s="170"/>
      <c r="G10" s="170"/>
      <c r="H10" s="170"/>
      <c r="I10" s="170"/>
      <c r="J10" s="34"/>
      <c r="K10" s="34"/>
      <c r="L10" s="34"/>
      <c r="M10" s="3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row>
    <row r="11" spans="1:255" ht="45" customHeight="1" x14ac:dyDescent="0.2">
      <c r="A11" s="67"/>
      <c r="B11" s="167" t="s">
        <v>167</v>
      </c>
      <c r="C11" s="167"/>
      <c r="D11" s="167"/>
      <c r="E11" s="167"/>
      <c r="F11" s="167"/>
      <c r="G11" s="167"/>
      <c r="H11" s="167"/>
      <c r="I11" s="167"/>
      <c r="J11" s="34"/>
      <c r="K11" s="34"/>
      <c r="L11" s="34"/>
      <c r="M11" s="3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row>
    <row r="12" spans="1:255" ht="45" customHeight="1" x14ac:dyDescent="0.2">
      <c r="A12" s="67"/>
      <c r="B12" s="167" t="s">
        <v>168</v>
      </c>
      <c r="C12" s="170"/>
      <c r="D12" s="170"/>
      <c r="E12" s="170"/>
      <c r="F12" s="170"/>
      <c r="G12" s="170"/>
      <c r="H12" s="170"/>
      <c r="I12" s="170"/>
      <c r="J12" s="34"/>
      <c r="K12" s="34"/>
      <c r="L12" s="34"/>
      <c r="M12" s="3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row>
    <row r="13" spans="1:255" ht="18.75" customHeight="1" x14ac:dyDescent="0.2">
      <c r="A13" s="67"/>
      <c r="B13" s="167" t="s">
        <v>169</v>
      </c>
      <c r="C13" s="170"/>
      <c r="D13" s="170"/>
      <c r="E13" s="170"/>
      <c r="F13" s="170"/>
      <c r="G13" s="170"/>
      <c r="H13" s="170"/>
      <c r="I13" s="170"/>
      <c r="J13" s="34"/>
      <c r="K13" s="34"/>
      <c r="L13" s="34"/>
      <c r="M13" s="3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row>
    <row r="14" spans="1:255" ht="17.25" customHeight="1" x14ac:dyDescent="0.2">
      <c r="A14" s="67"/>
      <c r="B14" s="167" t="s">
        <v>170</v>
      </c>
      <c r="C14" s="167"/>
      <c r="D14" s="167"/>
      <c r="E14" s="167"/>
      <c r="F14" s="167"/>
      <c r="G14" s="167"/>
      <c r="H14" s="167"/>
      <c r="I14" s="136"/>
      <c r="J14" s="34"/>
      <c r="K14" s="34"/>
      <c r="L14" s="34"/>
      <c r="M14" s="3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row>
    <row r="15" spans="1:255" ht="17.25" customHeight="1" x14ac:dyDescent="0.2">
      <c r="A15" s="67"/>
      <c r="B15" s="167" t="s">
        <v>171</v>
      </c>
      <c r="C15" s="167"/>
      <c r="D15" s="167"/>
      <c r="E15" s="167"/>
      <c r="F15" s="167"/>
      <c r="G15" s="167"/>
      <c r="H15" s="167"/>
      <c r="I15" s="167"/>
      <c r="J15" s="34"/>
      <c r="K15" s="34"/>
      <c r="L15" s="34"/>
      <c r="M15" s="3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row>
    <row r="16" spans="1:255" ht="15.95" customHeight="1" x14ac:dyDescent="0.2">
      <c r="A16" s="67"/>
      <c r="B16" s="140"/>
      <c r="C16" s="167" t="s">
        <v>172</v>
      </c>
      <c r="D16" s="167"/>
      <c r="E16" s="167"/>
      <c r="F16" s="167"/>
      <c r="G16" s="167"/>
      <c r="H16" s="167"/>
      <c r="I16" s="167"/>
      <c r="J16" s="34"/>
      <c r="K16" s="34"/>
      <c r="L16" s="34"/>
      <c r="M16" s="3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row>
    <row r="17" spans="1:255" ht="17.25" customHeight="1" x14ac:dyDescent="0.2">
      <c r="A17" s="67"/>
      <c r="B17" s="167" t="s">
        <v>173</v>
      </c>
      <c r="C17" s="167"/>
      <c r="D17" s="167"/>
      <c r="E17" s="167"/>
      <c r="F17" s="167"/>
      <c r="G17" s="167"/>
      <c r="H17" s="167"/>
      <c r="I17" s="167"/>
      <c r="J17" s="34"/>
      <c r="K17" s="34"/>
      <c r="L17" s="34"/>
      <c r="M17" s="3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row>
    <row r="18" spans="1:255" ht="80.099999999999994" customHeight="1" x14ac:dyDescent="0.2">
      <c r="A18" s="67"/>
      <c r="B18" s="140"/>
      <c r="C18" s="167" t="s">
        <v>174</v>
      </c>
      <c r="D18" s="167"/>
      <c r="E18" s="167"/>
      <c r="F18" s="167"/>
      <c r="G18" s="167"/>
      <c r="H18" s="167"/>
      <c r="I18" s="167"/>
      <c r="J18" s="34"/>
      <c r="K18" s="34"/>
      <c r="L18" s="34"/>
      <c r="M18" s="3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row>
    <row r="19" spans="1:255" ht="17.25" customHeight="1" x14ac:dyDescent="0.2">
      <c r="A19" s="67"/>
      <c r="B19" s="167" t="s">
        <v>175</v>
      </c>
      <c r="C19" s="167"/>
      <c r="D19" s="167"/>
      <c r="E19" s="167"/>
      <c r="F19" s="167"/>
      <c r="G19" s="167"/>
      <c r="H19" s="167"/>
      <c r="I19" s="167"/>
      <c r="J19" s="34"/>
      <c r="K19" s="34"/>
      <c r="L19" s="34"/>
      <c r="M19" s="3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row>
    <row r="20" spans="1:255" ht="30" customHeight="1" x14ac:dyDescent="0.2">
      <c r="A20" s="67"/>
      <c r="B20" s="140"/>
      <c r="C20" s="167" t="s">
        <v>176</v>
      </c>
      <c r="D20" s="167"/>
      <c r="E20" s="167"/>
      <c r="F20" s="167"/>
      <c r="G20" s="167"/>
      <c r="H20" s="167"/>
      <c r="I20" s="167"/>
      <c r="J20" s="34"/>
      <c r="K20" s="34"/>
      <c r="L20" s="34"/>
      <c r="M20" s="3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row>
    <row r="21" spans="1:255" ht="30" customHeight="1" x14ac:dyDescent="0.2">
      <c r="A21" s="68"/>
      <c r="B21" s="167" t="s">
        <v>177</v>
      </c>
      <c r="C21" s="167"/>
      <c r="D21" s="167"/>
      <c r="E21" s="167"/>
      <c r="F21" s="167"/>
      <c r="G21" s="167"/>
      <c r="H21" s="167"/>
      <c r="I21" s="167"/>
      <c r="J21" s="34"/>
      <c r="K21" s="34"/>
      <c r="L21" s="34"/>
      <c r="M21" s="3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row>
    <row r="22" spans="1:255" ht="45" customHeight="1" x14ac:dyDescent="0.2">
      <c r="A22" s="68"/>
      <c r="B22" s="167" t="s">
        <v>179</v>
      </c>
      <c r="C22" s="167"/>
      <c r="D22" s="167"/>
      <c r="E22" s="167"/>
      <c r="F22" s="167"/>
      <c r="G22" s="167"/>
      <c r="H22" s="167"/>
      <c r="I22" s="167"/>
      <c r="J22" s="34"/>
      <c r="K22" s="34"/>
      <c r="L22" s="34"/>
      <c r="M22" s="3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row>
    <row r="23" spans="1:255" ht="45" customHeight="1" x14ac:dyDescent="0.2">
      <c r="A23" s="68"/>
      <c r="B23" s="167" t="s">
        <v>178</v>
      </c>
      <c r="C23" s="167"/>
      <c r="D23" s="167"/>
      <c r="E23" s="167"/>
      <c r="F23" s="167"/>
      <c r="G23" s="167"/>
      <c r="H23" s="167"/>
      <c r="I23" s="167"/>
      <c r="J23" s="34"/>
      <c r="K23" s="34"/>
      <c r="L23" s="34"/>
      <c r="M23" s="3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row>
    <row r="24" spans="1:255" ht="30" customHeight="1" x14ac:dyDescent="0.2">
      <c r="A24" s="68"/>
      <c r="B24" s="167" t="s">
        <v>182</v>
      </c>
      <c r="C24" s="167"/>
      <c r="D24" s="167"/>
      <c r="E24" s="167"/>
      <c r="F24" s="167"/>
      <c r="G24" s="167"/>
      <c r="H24" s="167"/>
      <c r="I24" s="167"/>
      <c r="J24" s="34"/>
      <c r="K24" s="34"/>
      <c r="L24" s="34"/>
      <c r="M24" s="3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row>
    <row r="25" spans="1:255" ht="15" customHeight="1" x14ac:dyDescent="0.2">
      <c r="A25" s="68"/>
      <c r="B25" s="168"/>
      <c r="C25" s="168"/>
      <c r="D25" s="168"/>
      <c r="E25" s="168"/>
      <c r="F25" s="168"/>
      <c r="G25" s="168"/>
      <c r="H25" s="168"/>
      <c r="I25" s="168"/>
      <c r="J25" s="34"/>
      <c r="K25" s="34"/>
      <c r="L25" s="34"/>
      <c r="M25" s="3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row>
    <row r="26" spans="1:255" ht="15" customHeight="1" x14ac:dyDescent="0.2">
      <c r="A26" s="68"/>
      <c r="B26" s="168"/>
      <c r="C26" s="168"/>
      <c r="D26" s="168"/>
      <c r="E26" s="168"/>
      <c r="F26" s="168"/>
      <c r="G26" s="168"/>
      <c r="H26" s="168"/>
      <c r="I26" s="168"/>
      <c r="J26" s="34"/>
      <c r="K26" s="34"/>
      <c r="L26" s="34"/>
      <c r="M26" s="3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row>
    <row r="27" spans="1:255" ht="15" customHeight="1" x14ac:dyDescent="0.2">
      <c r="A27" s="68"/>
      <c r="B27" s="168"/>
      <c r="C27" s="168"/>
      <c r="D27" s="168"/>
      <c r="E27" s="168"/>
      <c r="F27" s="168"/>
      <c r="G27" s="168"/>
      <c r="H27" s="168"/>
      <c r="I27" s="168"/>
      <c r="J27" s="34"/>
      <c r="K27" s="34"/>
      <c r="L27" s="34"/>
      <c r="M27" s="3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row>
    <row r="28" spans="1:255" ht="15" customHeight="1" x14ac:dyDescent="0.2">
      <c r="A28" s="68"/>
      <c r="B28" s="168"/>
      <c r="C28" s="168"/>
      <c r="D28" s="168"/>
      <c r="E28" s="168"/>
      <c r="F28" s="168"/>
      <c r="G28" s="168"/>
      <c r="H28" s="168"/>
      <c r="I28" s="168"/>
      <c r="J28" s="34"/>
      <c r="K28" s="34"/>
      <c r="L28" s="34"/>
      <c r="M28" s="3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row>
    <row r="29" spans="1:255" ht="15" customHeight="1" x14ac:dyDescent="0.2">
      <c r="A29" s="68"/>
      <c r="B29" s="168"/>
      <c r="C29" s="168"/>
      <c r="D29" s="168"/>
      <c r="E29" s="168"/>
      <c r="F29" s="168"/>
      <c r="G29" s="168"/>
      <c r="H29" s="168"/>
      <c r="I29" s="168"/>
      <c r="J29" s="34"/>
      <c r="K29" s="34"/>
      <c r="L29" s="34"/>
      <c r="M29" s="3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row>
    <row r="30" spans="1:255" ht="15" customHeight="1" x14ac:dyDescent="0.2">
      <c r="A30" s="68"/>
      <c r="B30" s="168"/>
      <c r="C30" s="168"/>
      <c r="D30" s="168"/>
      <c r="E30" s="168"/>
      <c r="F30" s="168"/>
      <c r="G30" s="168"/>
      <c r="H30" s="168"/>
      <c r="I30" s="168"/>
      <c r="J30" s="34"/>
      <c r="K30" s="34"/>
      <c r="L30" s="34"/>
      <c r="M30" s="3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row>
    <row r="31" spans="1:255" ht="15" customHeight="1" x14ac:dyDescent="0.2">
      <c r="A31" s="68"/>
      <c r="B31" s="168"/>
      <c r="C31" s="168"/>
      <c r="D31" s="168"/>
      <c r="E31" s="168"/>
      <c r="F31" s="168"/>
      <c r="G31" s="168"/>
      <c r="H31" s="168"/>
      <c r="I31" s="168"/>
      <c r="J31" s="34"/>
      <c r="K31" s="34"/>
      <c r="L31" s="34"/>
      <c r="M31" s="3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row>
    <row r="32" spans="1:255" ht="15" customHeight="1" x14ac:dyDescent="0.2">
      <c r="A32" s="68"/>
      <c r="B32" s="168"/>
      <c r="C32" s="168"/>
      <c r="D32" s="168"/>
      <c r="E32" s="168"/>
      <c r="F32" s="168"/>
      <c r="G32" s="168"/>
      <c r="H32" s="168"/>
      <c r="I32" s="168"/>
      <c r="J32" s="34"/>
      <c r="K32" s="34"/>
      <c r="L32" s="34"/>
      <c r="M32" s="3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pans="1:255" ht="15" customHeight="1" x14ac:dyDescent="0.2">
      <c r="A33" s="68"/>
      <c r="B33" s="168"/>
      <c r="C33" s="168"/>
      <c r="D33" s="168"/>
      <c r="E33" s="168"/>
      <c r="F33" s="168"/>
      <c r="G33" s="168"/>
      <c r="H33" s="168"/>
      <c r="I33" s="168"/>
      <c r="J33" s="34"/>
      <c r="K33" s="34"/>
      <c r="L33" s="34"/>
      <c r="M33" s="3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pans="1:255" ht="15" customHeight="1" x14ac:dyDescent="0.2">
      <c r="A34" s="68"/>
      <c r="B34" s="168"/>
      <c r="C34" s="168"/>
      <c r="D34" s="168"/>
      <c r="E34" s="168"/>
      <c r="F34" s="168"/>
      <c r="G34" s="168"/>
      <c r="H34" s="168"/>
      <c r="I34" s="168"/>
      <c r="J34" s="34"/>
      <c r="K34" s="34"/>
      <c r="L34" s="34"/>
      <c r="M34" s="3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row>
    <row r="35" spans="1:255" ht="15" customHeight="1" x14ac:dyDescent="0.2">
      <c r="A35" s="68"/>
      <c r="B35" s="168"/>
      <c r="C35" s="168"/>
      <c r="D35" s="168"/>
      <c r="E35" s="168"/>
      <c r="F35" s="168"/>
      <c r="G35" s="168"/>
      <c r="H35" s="168"/>
      <c r="I35" s="168"/>
      <c r="J35" s="34"/>
      <c r="K35" s="34"/>
      <c r="L35" s="34"/>
      <c r="M35" s="3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row>
    <row r="36" spans="1:255" ht="15" customHeight="1" x14ac:dyDescent="0.2">
      <c r="A36" s="68"/>
      <c r="B36" s="168"/>
      <c r="C36" s="168"/>
      <c r="D36" s="168"/>
      <c r="E36" s="168"/>
      <c r="F36" s="168"/>
      <c r="G36" s="168"/>
      <c r="H36" s="168"/>
      <c r="I36" s="168"/>
      <c r="J36" s="34"/>
      <c r="K36" s="34"/>
      <c r="L36" s="34"/>
      <c r="M36" s="3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row>
    <row r="37" spans="1:255" ht="15" customHeight="1" x14ac:dyDescent="0.2">
      <c r="A37" s="68"/>
      <c r="B37" s="168"/>
      <c r="C37" s="168"/>
      <c r="D37" s="168"/>
      <c r="E37" s="168"/>
      <c r="F37" s="168"/>
      <c r="G37" s="168"/>
      <c r="H37" s="168"/>
      <c r="I37" s="168"/>
      <c r="J37" s="34"/>
      <c r="K37" s="34"/>
      <c r="L37" s="34"/>
      <c r="M37" s="3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row>
    <row r="38" spans="1:255" ht="15" customHeight="1" x14ac:dyDescent="0.2">
      <c r="A38" s="68"/>
      <c r="B38" s="168"/>
      <c r="C38" s="168"/>
      <c r="D38" s="168"/>
      <c r="E38" s="168"/>
      <c r="F38" s="168"/>
      <c r="G38" s="168"/>
      <c r="H38" s="168"/>
      <c r="I38" s="168"/>
      <c r="J38" s="34"/>
      <c r="K38" s="34"/>
      <c r="L38" s="34"/>
      <c r="M38" s="3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row>
    <row r="39" spans="1:255" ht="15" customHeight="1" x14ac:dyDescent="0.2">
      <c r="A39" s="68"/>
      <c r="B39" s="168"/>
      <c r="C39" s="168"/>
      <c r="D39" s="168"/>
      <c r="E39" s="168"/>
      <c r="F39" s="168"/>
      <c r="G39" s="168"/>
      <c r="H39" s="168"/>
      <c r="I39" s="168"/>
      <c r="J39" s="34"/>
      <c r="K39" s="34"/>
      <c r="L39" s="34"/>
      <c r="M39" s="3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row>
    <row r="40" spans="1:255" ht="15" customHeight="1" x14ac:dyDescent="0.2">
      <c r="A40" s="68"/>
      <c r="B40" s="168"/>
      <c r="C40" s="168"/>
      <c r="D40" s="168"/>
      <c r="E40" s="168"/>
      <c r="F40" s="168"/>
      <c r="G40" s="168"/>
      <c r="H40" s="168"/>
      <c r="I40" s="168"/>
      <c r="J40" s="34"/>
      <c r="K40" s="34"/>
      <c r="L40" s="34"/>
      <c r="M40" s="3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row>
    <row r="41" spans="1:255" ht="15" customHeight="1" x14ac:dyDescent="0.2">
      <c r="A41" s="68"/>
      <c r="B41" s="168"/>
      <c r="C41" s="168"/>
      <c r="D41" s="168"/>
      <c r="E41" s="168"/>
      <c r="F41" s="168"/>
      <c r="G41" s="168"/>
      <c r="H41" s="168"/>
      <c r="I41" s="168"/>
      <c r="J41" s="34"/>
      <c r="K41" s="34"/>
      <c r="L41" s="34"/>
      <c r="M41" s="3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row>
    <row r="42" spans="1:255" ht="15" customHeight="1" x14ac:dyDescent="0.2">
      <c r="A42" s="68"/>
      <c r="B42" s="168"/>
      <c r="C42" s="168"/>
      <c r="D42" s="168"/>
      <c r="E42" s="168"/>
      <c r="F42" s="168"/>
      <c r="G42" s="168"/>
      <c r="H42" s="168"/>
      <c r="I42" s="168"/>
      <c r="J42" s="34"/>
      <c r="K42" s="34"/>
      <c r="L42" s="34"/>
      <c r="M42" s="3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row>
    <row r="43" spans="1:255" ht="15" customHeight="1" x14ac:dyDescent="0.2">
      <c r="A43" s="68"/>
      <c r="B43" s="168"/>
      <c r="C43" s="168"/>
      <c r="D43" s="168"/>
      <c r="E43" s="168"/>
      <c r="F43" s="168"/>
      <c r="G43" s="168"/>
      <c r="H43" s="168"/>
      <c r="I43" s="168"/>
      <c r="J43" s="34"/>
      <c r="K43" s="34"/>
      <c r="L43" s="34"/>
      <c r="M43" s="3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row>
    <row r="44" spans="1:255" ht="15" customHeight="1" x14ac:dyDescent="0.2">
      <c r="A44" s="68"/>
      <c r="B44" s="168"/>
      <c r="C44" s="168"/>
      <c r="D44" s="168"/>
      <c r="E44" s="168"/>
      <c r="F44" s="168"/>
      <c r="G44" s="168"/>
      <c r="H44" s="168"/>
      <c r="I44" s="168"/>
      <c r="J44" s="34"/>
      <c r="K44" s="34"/>
      <c r="L44" s="34"/>
      <c r="M44" s="3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row>
    <row r="45" spans="1:255" ht="15" customHeight="1" x14ac:dyDescent="0.2">
      <c r="A45" s="68"/>
      <c r="B45" s="168"/>
      <c r="C45" s="168"/>
      <c r="D45" s="168"/>
      <c r="E45" s="168"/>
      <c r="F45" s="168"/>
      <c r="G45" s="168"/>
      <c r="H45" s="168"/>
      <c r="I45" s="168"/>
      <c r="J45" s="34"/>
      <c r="K45" s="34"/>
      <c r="L45" s="34"/>
      <c r="M45" s="3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row>
    <row r="46" spans="1:255" ht="15" customHeight="1" x14ac:dyDescent="0.2">
      <c r="A46" s="68"/>
      <c r="B46" s="168"/>
      <c r="C46" s="168"/>
      <c r="D46" s="168"/>
      <c r="E46" s="168"/>
      <c r="F46" s="168"/>
      <c r="G46" s="168"/>
      <c r="H46" s="168"/>
      <c r="I46" s="168"/>
      <c r="J46" s="34"/>
      <c r="K46" s="34"/>
      <c r="L46" s="34"/>
      <c r="M46" s="3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row>
    <row r="47" spans="1:255" ht="15" customHeight="1" x14ac:dyDescent="0.2">
      <c r="A47" s="68"/>
      <c r="B47" s="168"/>
      <c r="C47" s="168"/>
      <c r="D47" s="168"/>
      <c r="E47" s="168"/>
      <c r="F47" s="168"/>
      <c r="G47" s="168"/>
      <c r="H47" s="168"/>
      <c r="I47" s="168"/>
      <c r="J47" s="34"/>
      <c r="K47" s="34"/>
      <c r="L47" s="34"/>
      <c r="M47" s="3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row>
    <row r="48" spans="1:255" ht="15" customHeight="1" x14ac:dyDescent="0.2">
      <c r="A48" s="68"/>
      <c r="B48" s="168"/>
      <c r="C48" s="168"/>
      <c r="D48" s="168"/>
      <c r="E48" s="168"/>
      <c r="F48" s="168"/>
      <c r="G48" s="168"/>
      <c r="H48" s="168"/>
      <c r="I48" s="168"/>
      <c r="J48" s="34"/>
      <c r="K48" s="34"/>
      <c r="L48" s="34"/>
      <c r="M48" s="3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row>
    <row r="49" spans="1:255" ht="15" customHeight="1" x14ac:dyDescent="0.2">
      <c r="A49" s="68"/>
      <c r="B49" s="168"/>
      <c r="C49" s="168"/>
      <c r="D49" s="168"/>
      <c r="E49" s="168"/>
      <c r="F49" s="168"/>
      <c r="G49" s="168"/>
      <c r="H49" s="168"/>
      <c r="I49" s="168"/>
      <c r="J49" s="34"/>
      <c r="K49" s="34"/>
      <c r="L49" s="34"/>
      <c r="M49" s="3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row>
    <row r="50" spans="1:255" ht="15" customHeight="1" x14ac:dyDescent="0.2">
      <c r="A50" s="68"/>
      <c r="B50" s="168"/>
      <c r="C50" s="168"/>
      <c r="D50" s="168"/>
      <c r="E50" s="168"/>
      <c r="F50" s="168"/>
      <c r="G50" s="168"/>
      <c r="H50" s="168"/>
      <c r="I50" s="168"/>
      <c r="J50" s="34"/>
      <c r="K50" s="34"/>
      <c r="L50" s="34"/>
      <c r="M50" s="3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row>
    <row r="51" spans="1:255" ht="15" customHeight="1" x14ac:dyDescent="0.2">
      <c r="A51" s="68"/>
      <c r="B51" s="168"/>
      <c r="C51" s="168"/>
      <c r="D51" s="168"/>
      <c r="E51" s="168"/>
      <c r="F51" s="168"/>
      <c r="G51" s="168"/>
      <c r="H51" s="168"/>
      <c r="I51" s="168"/>
      <c r="J51" s="34"/>
      <c r="K51" s="34"/>
      <c r="L51" s="34"/>
      <c r="M51" s="3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row>
    <row r="52" spans="1:255" ht="15" customHeight="1" x14ac:dyDescent="0.2">
      <c r="A52" s="68"/>
      <c r="B52" s="168"/>
      <c r="C52" s="168"/>
      <c r="D52" s="168"/>
      <c r="E52" s="168"/>
      <c r="F52" s="168"/>
      <c r="G52" s="168"/>
      <c r="H52" s="168"/>
      <c r="I52" s="168"/>
      <c r="J52" s="34"/>
      <c r="K52" s="34"/>
      <c r="L52" s="34"/>
      <c r="M52" s="3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row>
    <row r="53" spans="1:255" ht="15" customHeight="1" x14ac:dyDescent="0.2">
      <c r="A53" s="68"/>
      <c r="B53" s="168"/>
      <c r="C53" s="168"/>
      <c r="D53" s="168"/>
      <c r="E53" s="168"/>
      <c r="F53" s="168"/>
      <c r="G53" s="168"/>
      <c r="H53" s="168"/>
      <c r="I53" s="168"/>
      <c r="J53" s="34"/>
      <c r="K53" s="34"/>
      <c r="L53" s="34"/>
      <c r="M53" s="3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row>
    <row r="54" spans="1:255" ht="15" customHeight="1" x14ac:dyDescent="0.2">
      <c r="A54" s="68"/>
      <c r="B54" s="168"/>
      <c r="C54" s="168"/>
      <c r="D54" s="168"/>
      <c r="E54" s="168"/>
      <c r="F54" s="168"/>
      <c r="G54" s="168"/>
      <c r="H54" s="168"/>
      <c r="I54" s="168"/>
      <c r="J54" s="34"/>
      <c r="K54" s="34"/>
      <c r="L54" s="34"/>
      <c r="M54" s="3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row>
    <row r="55" spans="1:255" ht="15" customHeight="1" x14ac:dyDescent="0.2">
      <c r="A55" s="68"/>
      <c r="B55" s="168"/>
      <c r="C55" s="168"/>
      <c r="D55" s="168"/>
      <c r="E55" s="168"/>
      <c r="F55" s="168"/>
      <c r="G55" s="168"/>
      <c r="H55" s="168"/>
      <c r="I55" s="168"/>
      <c r="J55" s="34"/>
      <c r="K55" s="34"/>
      <c r="L55" s="34"/>
      <c r="M55" s="3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row>
    <row r="56" spans="1:255" ht="15" customHeight="1" x14ac:dyDescent="0.2">
      <c r="A56" s="68"/>
      <c r="B56" s="168"/>
      <c r="C56" s="168"/>
      <c r="D56" s="168"/>
      <c r="E56" s="168"/>
      <c r="F56" s="168"/>
      <c r="G56" s="168"/>
      <c r="H56" s="168"/>
      <c r="I56" s="168"/>
      <c r="J56" s="34"/>
      <c r="K56" s="34"/>
      <c r="L56" s="34"/>
      <c r="M56" s="3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row>
    <row r="57" spans="1:255" ht="15" customHeight="1" x14ac:dyDescent="0.2">
      <c r="A57" s="68"/>
      <c r="B57" s="168"/>
      <c r="C57" s="168"/>
      <c r="D57" s="168"/>
      <c r="E57" s="168"/>
      <c r="F57" s="168"/>
      <c r="G57" s="168"/>
      <c r="H57" s="168"/>
      <c r="I57" s="168"/>
      <c r="J57" s="34"/>
      <c r="K57" s="34"/>
      <c r="L57" s="34"/>
      <c r="M57" s="3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row>
    <row r="58" spans="1:255" ht="15" customHeight="1" x14ac:dyDescent="0.2">
      <c r="A58" s="68"/>
      <c r="B58" s="168"/>
      <c r="C58" s="168"/>
      <c r="D58" s="168"/>
      <c r="E58" s="168"/>
      <c r="F58" s="168"/>
      <c r="G58" s="168"/>
      <c r="H58" s="168"/>
      <c r="I58" s="168"/>
      <c r="J58" s="34"/>
      <c r="K58" s="34"/>
      <c r="L58" s="34"/>
      <c r="M58" s="3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row>
    <row r="59" spans="1:255" ht="15" customHeight="1" x14ac:dyDescent="0.2">
      <c r="A59" s="68"/>
      <c r="B59" s="168"/>
      <c r="C59" s="168"/>
      <c r="D59" s="168"/>
      <c r="E59" s="168"/>
      <c r="F59" s="168"/>
      <c r="G59" s="168"/>
      <c r="H59" s="168"/>
      <c r="I59" s="168"/>
      <c r="J59" s="34"/>
      <c r="K59" s="34"/>
      <c r="L59" s="34"/>
      <c r="M59" s="3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row>
    <row r="60" spans="1:255" ht="15" customHeight="1" x14ac:dyDescent="0.2">
      <c r="A60" s="68"/>
      <c r="B60" s="168"/>
      <c r="C60" s="168"/>
      <c r="D60" s="168"/>
      <c r="E60" s="168"/>
      <c r="F60" s="168"/>
      <c r="G60" s="168"/>
      <c r="H60" s="168"/>
      <c r="I60" s="168"/>
      <c r="J60" s="34"/>
      <c r="K60" s="34"/>
      <c r="L60" s="34"/>
      <c r="M60" s="3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row>
    <row r="61" spans="1:255" ht="15" customHeight="1" x14ac:dyDescent="0.2">
      <c r="A61" s="68"/>
      <c r="B61" s="168"/>
      <c r="C61" s="168"/>
      <c r="D61" s="168"/>
      <c r="E61" s="168"/>
      <c r="F61" s="168"/>
      <c r="G61" s="168"/>
      <c r="H61" s="168"/>
      <c r="I61" s="168"/>
      <c r="J61" s="34"/>
      <c r="K61" s="34"/>
      <c r="L61" s="34"/>
      <c r="M61" s="3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row>
    <row r="62" spans="1:255" ht="15" customHeight="1" x14ac:dyDescent="0.2">
      <c r="A62" s="68"/>
      <c r="B62" s="168"/>
      <c r="C62" s="168"/>
      <c r="D62" s="168"/>
      <c r="E62" s="168"/>
      <c r="F62" s="168"/>
      <c r="G62" s="168"/>
      <c r="H62" s="168"/>
      <c r="I62" s="168"/>
      <c r="J62" s="34"/>
      <c r="K62" s="34"/>
      <c r="L62" s="34"/>
      <c r="M62" s="3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row>
    <row r="63" spans="1:255" ht="15" customHeight="1" x14ac:dyDescent="0.2">
      <c r="A63" s="68"/>
      <c r="B63" s="168"/>
      <c r="C63" s="168"/>
      <c r="D63" s="168"/>
      <c r="E63" s="168"/>
      <c r="F63" s="168"/>
      <c r="G63" s="168"/>
      <c r="H63" s="168"/>
      <c r="I63" s="168"/>
      <c r="J63" s="34"/>
      <c r="K63" s="34"/>
      <c r="L63" s="34"/>
      <c r="M63" s="3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row>
    <row r="64" spans="1:255" ht="15" customHeight="1" x14ac:dyDescent="0.2">
      <c r="A64" s="68"/>
      <c r="B64" s="168"/>
      <c r="C64" s="168"/>
      <c r="D64" s="168"/>
      <c r="E64" s="168"/>
      <c r="F64" s="168"/>
      <c r="G64" s="168"/>
      <c r="H64" s="168"/>
      <c r="I64" s="168"/>
      <c r="J64" s="34"/>
      <c r="K64" s="34"/>
      <c r="L64" s="34"/>
      <c r="M64" s="3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row>
    <row r="65" spans="1:255" ht="15" customHeight="1" x14ac:dyDescent="0.2">
      <c r="A65" s="68"/>
      <c r="B65" s="168"/>
      <c r="C65" s="168"/>
      <c r="D65" s="168"/>
      <c r="E65" s="168"/>
      <c r="F65" s="168"/>
      <c r="G65" s="168"/>
      <c r="H65" s="168"/>
      <c r="I65" s="168"/>
      <c r="J65" s="34"/>
      <c r="K65" s="34"/>
      <c r="L65" s="34"/>
      <c r="M65" s="3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row>
    <row r="66" spans="1:255" ht="15" customHeight="1" x14ac:dyDescent="0.2">
      <c r="A66" s="68"/>
      <c r="B66" s="168"/>
      <c r="C66" s="168"/>
      <c r="D66" s="168"/>
      <c r="E66" s="168"/>
      <c r="F66" s="168"/>
      <c r="G66" s="168"/>
      <c r="H66" s="168"/>
      <c r="I66" s="168"/>
      <c r="J66" s="34"/>
      <c r="K66" s="34"/>
      <c r="L66" s="34"/>
      <c r="M66" s="3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row>
    <row r="67" spans="1:255" ht="15" customHeight="1" x14ac:dyDescent="0.2">
      <c r="A67" s="68"/>
      <c r="B67" s="168"/>
      <c r="C67" s="168"/>
      <c r="D67" s="168"/>
      <c r="E67" s="168"/>
      <c r="F67" s="168"/>
      <c r="G67" s="168"/>
      <c r="H67" s="168"/>
      <c r="I67" s="168"/>
      <c r="J67" s="34"/>
      <c r="K67" s="34"/>
      <c r="L67" s="34"/>
      <c r="M67" s="3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row>
    <row r="68" spans="1:255" ht="15" customHeight="1" x14ac:dyDescent="0.2">
      <c r="A68" s="68"/>
      <c r="B68" s="168"/>
      <c r="C68" s="168"/>
      <c r="D68" s="168"/>
      <c r="E68" s="168"/>
      <c r="F68" s="168"/>
      <c r="G68" s="168"/>
      <c r="H68" s="168"/>
      <c r="I68" s="168"/>
      <c r="J68" s="34"/>
      <c r="K68" s="34"/>
      <c r="L68" s="34"/>
      <c r="M68" s="3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row>
    <row r="69" spans="1:255" ht="15" customHeight="1" x14ac:dyDescent="0.2">
      <c r="A69" s="68"/>
      <c r="B69" s="168"/>
      <c r="C69" s="168"/>
      <c r="D69" s="168"/>
      <c r="E69" s="168"/>
      <c r="F69" s="168"/>
      <c r="G69" s="168"/>
      <c r="H69" s="168"/>
      <c r="I69" s="168"/>
      <c r="J69" s="34"/>
      <c r="K69" s="34"/>
      <c r="L69" s="34"/>
      <c r="M69" s="3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row>
    <row r="70" spans="1:255" ht="15" customHeight="1" x14ac:dyDescent="0.2">
      <c r="A70" s="68"/>
      <c r="B70" s="168"/>
      <c r="C70" s="168"/>
      <c r="D70" s="168"/>
      <c r="E70" s="168"/>
      <c r="F70" s="168"/>
      <c r="G70" s="168"/>
      <c r="H70" s="168"/>
      <c r="I70" s="168"/>
      <c r="J70" s="34"/>
      <c r="K70" s="34"/>
      <c r="L70" s="34"/>
      <c r="M70" s="3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row>
    <row r="71" spans="1:255" ht="15" customHeight="1" x14ac:dyDescent="0.2">
      <c r="A71" s="68"/>
      <c r="B71" s="168"/>
      <c r="C71" s="168"/>
      <c r="D71" s="168"/>
      <c r="E71" s="168"/>
      <c r="F71" s="168"/>
      <c r="G71" s="168"/>
      <c r="H71" s="168"/>
      <c r="I71" s="168"/>
      <c r="J71" s="34"/>
      <c r="K71" s="34"/>
      <c r="L71" s="34"/>
      <c r="M71" s="3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row>
    <row r="72" spans="1:255" ht="15" customHeight="1" x14ac:dyDescent="0.2">
      <c r="A72" s="68"/>
      <c r="B72" s="168"/>
      <c r="C72" s="168"/>
      <c r="D72" s="168"/>
      <c r="E72" s="168"/>
      <c r="F72" s="168"/>
      <c r="G72" s="168"/>
      <c r="H72" s="168"/>
      <c r="I72" s="168"/>
      <c r="J72" s="34"/>
      <c r="K72" s="34"/>
      <c r="L72" s="34"/>
      <c r="M72" s="3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row>
    <row r="73" spans="1:255" ht="15" customHeight="1" x14ac:dyDescent="0.2">
      <c r="A73" s="68"/>
      <c r="B73" s="168"/>
      <c r="C73" s="168"/>
      <c r="D73" s="168"/>
      <c r="E73" s="168"/>
      <c r="F73" s="168"/>
      <c r="G73" s="168"/>
      <c r="H73" s="168"/>
      <c r="I73" s="168"/>
      <c r="J73" s="34"/>
      <c r="K73" s="34"/>
      <c r="L73" s="34"/>
      <c r="M73" s="3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row>
    <row r="74" spans="1:255" ht="15" customHeight="1" x14ac:dyDescent="0.2">
      <c r="A74" s="68"/>
      <c r="B74" s="168"/>
      <c r="C74" s="168"/>
      <c r="D74" s="168"/>
      <c r="E74" s="168"/>
      <c r="F74" s="168"/>
      <c r="G74" s="168"/>
      <c r="H74" s="168"/>
      <c r="I74" s="168"/>
      <c r="J74" s="34"/>
      <c r="K74" s="34"/>
      <c r="L74" s="34"/>
      <c r="M74" s="3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row>
    <row r="75" spans="1:255" ht="15" customHeight="1" x14ac:dyDescent="0.2">
      <c r="A75" s="68"/>
      <c r="B75" s="168"/>
      <c r="C75" s="168"/>
      <c r="D75" s="168"/>
      <c r="E75" s="168"/>
      <c r="F75" s="168"/>
      <c r="G75" s="168"/>
      <c r="H75" s="168"/>
      <c r="I75" s="168"/>
      <c r="J75" s="34"/>
      <c r="K75" s="34"/>
      <c r="L75" s="34"/>
      <c r="M75" s="3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row>
    <row r="76" spans="1:255" ht="15" customHeight="1" x14ac:dyDescent="0.2">
      <c r="A76" s="68"/>
      <c r="B76" s="168"/>
      <c r="C76" s="168"/>
      <c r="D76" s="168"/>
      <c r="E76" s="168"/>
      <c r="F76" s="168"/>
      <c r="G76" s="168"/>
      <c r="H76" s="168"/>
      <c r="I76" s="168"/>
      <c r="J76" s="34"/>
      <c r="K76" s="34"/>
      <c r="L76" s="34"/>
      <c r="M76" s="3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row>
    <row r="77" spans="1:255" ht="15" customHeight="1" x14ac:dyDescent="0.2">
      <c r="A77" s="68"/>
      <c r="B77" s="168"/>
      <c r="C77" s="168"/>
      <c r="D77" s="168"/>
      <c r="E77" s="168"/>
      <c r="F77" s="168"/>
      <c r="G77" s="168"/>
      <c r="H77" s="168"/>
      <c r="I77" s="168"/>
      <c r="J77" s="34"/>
      <c r="K77" s="34"/>
      <c r="L77" s="34"/>
      <c r="M77" s="3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row>
    <row r="78" spans="1:255" ht="15" customHeight="1" x14ac:dyDescent="0.2">
      <c r="A78" s="68"/>
      <c r="B78" s="168"/>
      <c r="C78" s="168"/>
      <c r="D78" s="168"/>
      <c r="E78" s="168"/>
      <c r="F78" s="168"/>
      <c r="G78" s="168"/>
      <c r="H78" s="168"/>
      <c r="I78" s="168"/>
      <c r="J78" s="34"/>
      <c r="K78" s="34"/>
      <c r="L78" s="34"/>
      <c r="M78" s="3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row>
    <row r="79" spans="1:255" ht="15" customHeight="1" x14ac:dyDescent="0.2">
      <c r="A79" s="68"/>
      <c r="B79" s="168"/>
      <c r="C79" s="168"/>
      <c r="D79" s="168"/>
      <c r="E79" s="168"/>
      <c r="F79" s="168"/>
      <c r="G79" s="168"/>
      <c r="H79" s="168"/>
      <c r="I79" s="168"/>
      <c r="J79" s="34"/>
      <c r="K79" s="34"/>
      <c r="L79" s="34"/>
      <c r="M79" s="3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row>
    <row r="80" spans="1:255" ht="15" customHeight="1" x14ac:dyDescent="0.2">
      <c r="A80" s="68"/>
      <c r="B80" s="168"/>
      <c r="C80" s="168"/>
      <c r="D80" s="168"/>
      <c r="E80" s="168"/>
      <c r="F80" s="168"/>
      <c r="G80" s="168"/>
      <c r="H80" s="168"/>
      <c r="I80" s="168"/>
      <c r="J80" s="34"/>
      <c r="K80" s="34"/>
      <c r="L80" s="34"/>
      <c r="M80" s="3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row>
    <row r="81" spans="1:255" ht="15" customHeight="1" x14ac:dyDescent="0.2">
      <c r="A81" s="68"/>
      <c r="B81" s="168"/>
      <c r="C81" s="168"/>
      <c r="D81" s="168"/>
      <c r="E81" s="168"/>
      <c r="F81" s="168"/>
      <c r="G81" s="168"/>
      <c r="H81" s="168"/>
      <c r="I81" s="168"/>
      <c r="J81" s="34"/>
      <c r="K81" s="34"/>
      <c r="L81" s="34"/>
      <c r="M81" s="3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row>
    <row r="82" spans="1:255" ht="15" customHeight="1" x14ac:dyDescent="0.2">
      <c r="A82" s="68"/>
      <c r="B82" s="168"/>
      <c r="C82" s="168"/>
      <c r="D82" s="168"/>
      <c r="E82" s="168"/>
      <c r="F82" s="168"/>
      <c r="G82" s="168"/>
      <c r="H82" s="168"/>
      <c r="I82" s="168"/>
      <c r="J82" s="34"/>
      <c r="K82" s="34"/>
      <c r="L82" s="34"/>
      <c r="M82" s="3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row>
    <row r="83" spans="1:255" ht="15" customHeight="1" x14ac:dyDescent="0.2">
      <c r="A83" s="68"/>
      <c r="B83" s="168"/>
      <c r="C83" s="168"/>
      <c r="D83" s="168"/>
      <c r="E83" s="168"/>
      <c r="F83" s="168"/>
      <c r="G83" s="168"/>
      <c r="H83" s="168"/>
      <c r="I83" s="168"/>
      <c r="J83" s="34"/>
      <c r="K83" s="34"/>
      <c r="L83" s="34"/>
      <c r="M83" s="3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row>
    <row r="84" spans="1:255" ht="15" customHeight="1" x14ac:dyDescent="0.2">
      <c r="A84" s="68"/>
      <c r="B84" s="168"/>
      <c r="C84" s="168"/>
      <c r="D84" s="168"/>
      <c r="E84" s="168"/>
      <c r="F84" s="168"/>
      <c r="G84" s="168"/>
      <c r="H84" s="168"/>
      <c r="I84" s="168"/>
      <c r="J84" s="34"/>
      <c r="K84" s="34"/>
      <c r="L84" s="34"/>
      <c r="M84" s="3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row>
    <row r="85" spans="1:255" ht="15" customHeight="1" x14ac:dyDescent="0.2">
      <c r="A85" s="68"/>
      <c r="B85" s="168"/>
      <c r="C85" s="168"/>
      <c r="D85" s="168"/>
      <c r="E85" s="168"/>
      <c r="F85" s="168"/>
      <c r="G85" s="168"/>
      <c r="H85" s="168"/>
      <c r="I85" s="168"/>
      <c r="J85" s="34"/>
      <c r="K85" s="34"/>
      <c r="L85" s="34"/>
      <c r="M85" s="3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row>
    <row r="86" spans="1:255" ht="15" customHeight="1" x14ac:dyDescent="0.2">
      <c r="A86" s="68"/>
      <c r="B86" s="168"/>
      <c r="C86" s="168"/>
      <c r="D86" s="168"/>
      <c r="E86" s="168"/>
      <c r="F86" s="168"/>
      <c r="G86" s="168"/>
      <c r="H86" s="168"/>
      <c r="I86" s="168"/>
      <c r="J86" s="34"/>
      <c r="K86" s="34"/>
      <c r="L86" s="34"/>
      <c r="M86" s="3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row>
    <row r="87" spans="1:255" ht="15" customHeight="1" x14ac:dyDescent="0.2">
      <c r="A87" s="68"/>
      <c r="B87" s="168"/>
      <c r="C87" s="168"/>
      <c r="D87" s="168"/>
      <c r="E87" s="168"/>
      <c r="F87" s="168"/>
      <c r="G87" s="168"/>
      <c r="H87" s="168"/>
      <c r="I87" s="168"/>
      <c r="J87" s="34"/>
      <c r="K87" s="34"/>
      <c r="L87" s="34"/>
      <c r="M87" s="3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row>
    <row r="88" spans="1:255" ht="15" customHeight="1" x14ac:dyDescent="0.2">
      <c r="A88" s="68"/>
      <c r="B88" s="168"/>
      <c r="C88" s="168"/>
      <c r="D88" s="168"/>
      <c r="E88" s="168"/>
      <c r="F88" s="168"/>
      <c r="G88" s="168"/>
      <c r="H88" s="168"/>
      <c r="I88" s="168"/>
      <c r="J88" s="34"/>
      <c r="K88" s="34"/>
      <c r="L88" s="34"/>
      <c r="M88" s="3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row>
    <row r="89" spans="1:255" ht="15" customHeight="1" x14ac:dyDescent="0.2">
      <c r="A89" s="68"/>
      <c r="B89" s="168"/>
      <c r="C89" s="168"/>
      <c r="D89" s="168"/>
      <c r="E89" s="168"/>
      <c r="F89" s="168"/>
      <c r="G89" s="168"/>
      <c r="H89" s="168"/>
      <c r="I89" s="168"/>
      <c r="J89" s="34"/>
      <c r="K89" s="34"/>
      <c r="L89" s="34"/>
      <c r="M89" s="3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row>
    <row r="90" spans="1:255" ht="15" customHeight="1" x14ac:dyDescent="0.2">
      <c r="A90" s="68"/>
      <c r="B90" s="168"/>
      <c r="C90" s="168"/>
      <c r="D90" s="168"/>
      <c r="E90" s="168"/>
      <c r="F90" s="168"/>
      <c r="G90" s="168"/>
      <c r="H90" s="168"/>
      <c r="I90" s="168"/>
      <c r="J90" s="34"/>
      <c r="K90" s="34"/>
      <c r="L90" s="34"/>
      <c r="M90" s="3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row>
    <row r="91" spans="1:255" ht="15" customHeight="1" x14ac:dyDescent="0.2">
      <c r="A91" s="68"/>
      <c r="B91" s="168"/>
      <c r="C91" s="168"/>
      <c r="D91" s="168"/>
      <c r="E91" s="168"/>
      <c r="F91" s="168"/>
      <c r="G91" s="168"/>
      <c r="H91" s="168"/>
      <c r="I91" s="168"/>
      <c r="J91" s="34"/>
      <c r="K91" s="34"/>
      <c r="L91" s="34"/>
      <c r="M91" s="3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row>
    <row r="92" spans="1:255" ht="15" customHeight="1" x14ac:dyDescent="0.2">
      <c r="A92" s="68"/>
      <c r="B92" s="168"/>
      <c r="C92" s="168"/>
      <c r="D92" s="168"/>
      <c r="E92" s="168"/>
      <c r="F92" s="168"/>
      <c r="G92" s="168"/>
      <c r="H92" s="168"/>
      <c r="I92" s="168"/>
      <c r="J92" s="34"/>
      <c r="K92" s="34"/>
      <c r="L92" s="34"/>
      <c r="M92" s="3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row>
    <row r="93" spans="1:255" ht="15" customHeight="1" x14ac:dyDescent="0.2">
      <c r="A93" s="68"/>
      <c r="B93" s="168"/>
      <c r="C93" s="168"/>
      <c r="D93" s="168"/>
      <c r="E93" s="168"/>
      <c r="F93" s="168"/>
      <c r="G93" s="168"/>
      <c r="H93" s="168"/>
      <c r="I93" s="168"/>
      <c r="J93" s="34"/>
      <c r="K93" s="34"/>
      <c r="L93" s="34"/>
      <c r="M93" s="3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row>
    <row r="94" spans="1:255" ht="15" customHeight="1" x14ac:dyDescent="0.2">
      <c r="A94" s="68"/>
      <c r="B94" s="168"/>
      <c r="C94" s="168"/>
      <c r="D94" s="168"/>
      <c r="E94" s="168"/>
      <c r="F94" s="168"/>
      <c r="G94" s="168"/>
      <c r="H94" s="168"/>
      <c r="I94" s="168"/>
      <c r="J94" s="34"/>
      <c r="K94" s="34"/>
      <c r="L94" s="34"/>
      <c r="M94" s="3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row>
    <row r="95" spans="1:255" ht="15" customHeight="1" x14ac:dyDescent="0.2">
      <c r="A95" s="68"/>
      <c r="B95" s="168"/>
      <c r="C95" s="168"/>
      <c r="D95" s="168"/>
      <c r="E95" s="168"/>
      <c r="F95" s="168"/>
      <c r="G95" s="168"/>
      <c r="H95" s="168"/>
      <c r="I95" s="168"/>
      <c r="J95" s="34"/>
      <c r="K95" s="34"/>
      <c r="L95" s="34"/>
      <c r="M95" s="3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row>
    <row r="96" spans="1:255" ht="15" customHeight="1" x14ac:dyDescent="0.2">
      <c r="A96" s="68"/>
      <c r="B96" s="168"/>
      <c r="C96" s="168"/>
      <c r="D96" s="168"/>
      <c r="E96" s="168"/>
      <c r="F96" s="168"/>
      <c r="G96" s="168"/>
      <c r="H96" s="168"/>
      <c r="I96" s="168"/>
      <c r="J96" s="34"/>
      <c r="K96" s="34"/>
      <c r="L96" s="34"/>
      <c r="M96" s="3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row>
    <row r="97" spans="1:255" ht="15" customHeight="1" x14ac:dyDescent="0.2">
      <c r="A97" s="68"/>
      <c r="B97" s="168"/>
      <c r="C97" s="168"/>
      <c r="D97" s="168"/>
      <c r="E97" s="168"/>
      <c r="F97" s="168"/>
      <c r="G97" s="168"/>
      <c r="H97" s="168"/>
      <c r="I97" s="168"/>
      <c r="J97" s="34"/>
      <c r="K97" s="34"/>
      <c r="L97" s="34"/>
      <c r="M97" s="3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row>
    <row r="98" spans="1:255" ht="15" customHeight="1" x14ac:dyDescent="0.2">
      <c r="A98" s="68"/>
      <c r="B98" s="168"/>
      <c r="C98" s="168"/>
      <c r="D98" s="168"/>
      <c r="E98" s="168"/>
      <c r="F98" s="168"/>
      <c r="G98" s="168"/>
      <c r="H98" s="168"/>
      <c r="I98" s="168"/>
      <c r="J98" s="34"/>
      <c r="K98" s="34"/>
      <c r="L98" s="34"/>
      <c r="M98" s="3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row>
    <row r="99" spans="1:255" ht="15" customHeight="1" x14ac:dyDescent="0.2">
      <c r="A99" s="68"/>
      <c r="B99" s="168"/>
      <c r="C99" s="168"/>
      <c r="D99" s="168"/>
      <c r="E99" s="168"/>
      <c r="F99" s="168"/>
      <c r="G99" s="168"/>
      <c r="H99" s="168"/>
      <c r="I99" s="168"/>
      <c r="J99" s="34"/>
      <c r="K99" s="34"/>
      <c r="L99" s="34"/>
      <c r="M99" s="3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row>
    <row r="100" spans="1:255" ht="15" customHeight="1" x14ac:dyDescent="0.2">
      <c r="A100" s="68"/>
      <c r="B100" s="168"/>
      <c r="C100" s="168"/>
      <c r="D100" s="168"/>
      <c r="E100" s="168"/>
      <c r="F100" s="168"/>
      <c r="G100" s="168"/>
      <c r="H100" s="168"/>
      <c r="I100" s="168"/>
      <c r="J100" s="34"/>
      <c r="K100" s="34"/>
      <c r="L100" s="34"/>
      <c r="M100" s="3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row>
    <row r="101" spans="1:255" ht="15" customHeight="1" x14ac:dyDescent="0.2">
      <c r="A101" s="68"/>
      <c r="B101" s="168"/>
      <c r="C101" s="168"/>
      <c r="D101" s="168"/>
      <c r="E101" s="168"/>
      <c r="F101" s="168"/>
      <c r="G101" s="168"/>
      <c r="H101" s="168"/>
      <c r="I101" s="168"/>
      <c r="J101" s="34"/>
      <c r="K101" s="34"/>
      <c r="L101" s="34"/>
      <c r="M101" s="3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row>
    <row r="102" spans="1:255" ht="15" customHeight="1" x14ac:dyDescent="0.2">
      <c r="A102" s="68"/>
      <c r="B102" s="168"/>
      <c r="C102" s="168"/>
      <c r="D102" s="168"/>
      <c r="E102" s="168"/>
      <c r="F102" s="168"/>
      <c r="G102" s="168"/>
      <c r="H102" s="168"/>
      <c r="I102" s="168"/>
      <c r="J102" s="34"/>
      <c r="K102" s="34"/>
      <c r="L102" s="34"/>
      <c r="M102" s="3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row>
    <row r="103" spans="1:255" ht="15" customHeight="1" x14ac:dyDescent="0.2">
      <c r="A103" s="68"/>
      <c r="B103" s="168"/>
      <c r="C103" s="168"/>
      <c r="D103" s="168"/>
      <c r="E103" s="168"/>
      <c r="F103" s="168"/>
      <c r="G103" s="168"/>
      <c r="H103" s="168"/>
      <c r="I103" s="168"/>
      <c r="J103" s="34"/>
      <c r="K103" s="34"/>
      <c r="L103" s="34"/>
      <c r="M103" s="3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row>
    <row r="104" spans="1:255" ht="15" customHeight="1" x14ac:dyDescent="0.2">
      <c r="A104" s="68"/>
      <c r="B104" s="168"/>
      <c r="C104" s="168"/>
      <c r="D104" s="168"/>
      <c r="E104" s="168"/>
      <c r="F104" s="168"/>
      <c r="G104" s="168"/>
      <c r="H104" s="168"/>
      <c r="I104" s="168"/>
      <c r="J104" s="34"/>
      <c r="K104" s="34"/>
      <c r="L104" s="34"/>
      <c r="M104" s="3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row>
    <row r="105" spans="1:255" ht="15" customHeight="1" x14ac:dyDescent="0.2">
      <c r="A105" s="68"/>
      <c r="B105" s="168"/>
      <c r="C105" s="168"/>
      <c r="D105" s="168"/>
      <c r="E105" s="168"/>
      <c r="F105" s="168"/>
      <c r="G105" s="168"/>
      <c r="H105" s="168"/>
      <c r="I105" s="168"/>
      <c r="J105" s="34"/>
      <c r="K105" s="34"/>
      <c r="L105" s="34"/>
      <c r="M105" s="3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row>
    <row r="106" spans="1:255" ht="15" customHeight="1" x14ac:dyDescent="0.2">
      <c r="A106" s="68"/>
      <c r="B106" s="168"/>
      <c r="C106" s="168"/>
      <c r="D106" s="168"/>
      <c r="E106" s="168"/>
      <c r="F106" s="168"/>
      <c r="G106" s="168"/>
      <c r="H106" s="168"/>
      <c r="I106" s="168"/>
      <c r="J106" s="34"/>
      <c r="K106" s="34"/>
      <c r="L106" s="34"/>
      <c r="M106" s="3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row>
    <row r="107" spans="1:255" ht="15" customHeight="1" x14ac:dyDescent="0.2">
      <c r="A107" s="68"/>
      <c r="B107" s="168"/>
      <c r="C107" s="168"/>
      <c r="D107" s="168"/>
      <c r="E107" s="168"/>
      <c r="F107" s="168"/>
      <c r="G107" s="168"/>
      <c r="H107" s="168"/>
      <c r="I107" s="168"/>
      <c r="J107" s="34"/>
      <c r="K107" s="34"/>
      <c r="L107" s="34"/>
      <c r="M107" s="3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row>
    <row r="108" spans="1:255" ht="15" customHeight="1" x14ac:dyDescent="0.2">
      <c r="A108" s="68"/>
      <c r="B108" s="168"/>
      <c r="C108" s="168"/>
      <c r="D108" s="168"/>
      <c r="E108" s="168"/>
      <c r="F108" s="168"/>
      <c r="G108" s="168"/>
      <c r="H108" s="168"/>
      <c r="I108" s="168"/>
      <c r="J108" s="34"/>
      <c r="K108" s="34"/>
      <c r="L108" s="34"/>
      <c r="M108" s="3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row>
    <row r="109" spans="1:255" ht="15" customHeight="1" x14ac:dyDescent="0.2">
      <c r="A109" s="68"/>
      <c r="B109" s="168"/>
      <c r="C109" s="168"/>
      <c r="D109" s="168"/>
      <c r="E109" s="168"/>
      <c r="F109" s="168"/>
      <c r="G109" s="168"/>
      <c r="H109" s="168"/>
      <c r="I109" s="168"/>
      <c r="J109" s="34"/>
      <c r="K109" s="34"/>
      <c r="L109" s="34"/>
      <c r="M109" s="3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row>
    <row r="110" spans="1:255" ht="15" customHeight="1" x14ac:dyDescent="0.2">
      <c r="A110" s="68"/>
      <c r="B110" s="168"/>
      <c r="C110" s="168"/>
      <c r="D110" s="168"/>
      <c r="E110" s="168"/>
      <c r="F110" s="168"/>
      <c r="G110" s="168"/>
      <c r="H110" s="168"/>
      <c r="I110" s="168"/>
      <c r="J110" s="34"/>
      <c r="K110" s="34"/>
      <c r="L110" s="34"/>
      <c r="M110" s="3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row>
    <row r="111" spans="1:255" ht="15" customHeight="1" x14ac:dyDescent="0.2">
      <c r="A111" s="68"/>
      <c r="B111" s="168"/>
      <c r="C111" s="168"/>
      <c r="D111" s="168"/>
      <c r="E111" s="168"/>
      <c r="F111" s="168"/>
      <c r="G111" s="168"/>
      <c r="H111" s="168"/>
      <c r="I111" s="168"/>
      <c r="J111" s="34"/>
      <c r="K111" s="34"/>
      <c r="L111" s="34"/>
      <c r="M111" s="3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row>
    <row r="112" spans="1:255" ht="15" customHeight="1" x14ac:dyDescent="0.2">
      <c r="A112" s="68"/>
      <c r="B112" s="168"/>
      <c r="C112" s="168"/>
      <c r="D112" s="168"/>
      <c r="E112" s="168"/>
      <c r="F112" s="168"/>
      <c r="G112" s="168"/>
      <c r="H112" s="168"/>
      <c r="I112" s="168"/>
      <c r="J112" s="34"/>
      <c r="K112" s="34"/>
      <c r="L112" s="34"/>
      <c r="M112" s="3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row>
    <row r="113" spans="1:255" ht="15" customHeight="1" x14ac:dyDescent="0.2">
      <c r="A113" s="68"/>
      <c r="B113" s="168"/>
      <c r="C113" s="168"/>
      <c r="D113" s="168"/>
      <c r="E113" s="168"/>
      <c r="F113" s="168"/>
      <c r="G113" s="168"/>
      <c r="H113" s="168"/>
      <c r="I113" s="168"/>
      <c r="J113" s="34"/>
      <c r="K113" s="34"/>
      <c r="L113" s="34"/>
      <c r="M113" s="3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row>
    <row r="114" spans="1:255" ht="15" customHeight="1" x14ac:dyDescent="0.2">
      <c r="A114" s="68"/>
      <c r="B114" s="168"/>
      <c r="C114" s="168"/>
      <c r="D114" s="168"/>
      <c r="E114" s="168"/>
      <c r="F114" s="168"/>
      <c r="G114" s="168"/>
      <c r="H114" s="168"/>
      <c r="I114" s="168"/>
      <c r="J114" s="34"/>
      <c r="K114" s="34"/>
      <c r="L114" s="34"/>
      <c r="M114" s="3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row>
    <row r="115" spans="1:255" ht="15" customHeight="1" x14ac:dyDescent="0.2">
      <c r="A115" s="68"/>
      <c r="B115" s="168"/>
      <c r="C115" s="168"/>
      <c r="D115" s="168"/>
      <c r="E115" s="168"/>
      <c r="F115" s="168"/>
      <c r="G115" s="168"/>
      <c r="H115" s="168"/>
      <c r="I115" s="168"/>
      <c r="J115" s="34"/>
      <c r="K115" s="34"/>
      <c r="L115" s="34"/>
      <c r="M115" s="3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row>
    <row r="116" spans="1:255" ht="15" customHeight="1" x14ac:dyDescent="0.2">
      <c r="A116" s="68"/>
      <c r="B116" s="168"/>
      <c r="C116" s="168"/>
      <c r="D116" s="168"/>
      <c r="E116" s="168"/>
      <c r="F116" s="168"/>
      <c r="G116" s="168"/>
      <c r="H116" s="168"/>
      <c r="I116" s="168"/>
      <c r="J116" s="34"/>
      <c r="K116" s="34"/>
      <c r="L116" s="34"/>
      <c r="M116" s="3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row>
    <row r="117" spans="1:255" ht="15" customHeight="1" x14ac:dyDescent="0.2">
      <c r="A117" s="68"/>
      <c r="B117" s="168"/>
      <c r="C117" s="168"/>
      <c r="D117" s="168"/>
      <c r="E117" s="168"/>
      <c r="F117" s="168"/>
      <c r="G117" s="168"/>
      <c r="H117" s="168"/>
      <c r="I117" s="168"/>
      <c r="J117" s="34"/>
      <c r="K117" s="34"/>
      <c r="L117" s="34"/>
      <c r="M117" s="3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row>
    <row r="118" spans="1:255" ht="15" customHeight="1" x14ac:dyDescent="0.2">
      <c r="A118" s="68"/>
      <c r="B118" s="168"/>
      <c r="C118" s="168"/>
      <c r="D118" s="168"/>
      <c r="E118" s="168"/>
      <c r="F118" s="168"/>
      <c r="G118" s="168"/>
      <c r="H118" s="168"/>
      <c r="I118" s="168"/>
      <c r="J118" s="34"/>
      <c r="K118" s="34"/>
      <c r="L118" s="34"/>
      <c r="M118" s="3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row>
    <row r="119" spans="1:255" ht="15" customHeight="1" x14ac:dyDescent="0.2">
      <c r="A119" s="68"/>
      <c r="B119" s="168"/>
      <c r="C119" s="168"/>
      <c r="D119" s="168"/>
      <c r="E119" s="168"/>
      <c r="F119" s="168"/>
      <c r="G119" s="168"/>
      <c r="H119" s="168"/>
      <c r="I119" s="168"/>
      <c r="J119" s="34"/>
      <c r="K119" s="34"/>
      <c r="L119" s="34"/>
      <c r="M119" s="3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row>
    <row r="120" spans="1:255" ht="15" customHeight="1" x14ac:dyDescent="0.2">
      <c r="A120" s="68"/>
      <c r="B120" s="168"/>
      <c r="C120" s="168"/>
      <c r="D120" s="168"/>
      <c r="E120" s="168"/>
      <c r="F120" s="168"/>
      <c r="G120" s="168"/>
      <c r="H120" s="168"/>
      <c r="I120" s="168"/>
      <c r="J120" s="34"/>
      <c r="K120" s="34"/>
      <c r="L120" s="34"/>
      <c r="M120" s="3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row>
    <row r="121" spans="1:255" ht="15" customHeight="1" x14ac:dyDescent="0.2">
      <c r="A121" s="68"/>
      <c r="B121" s="168"/>
      <c r="C121" s="168"/>
      <c r="D121" s="168"/>
      <c r="E121" s="168"/>
      <c r="F121" s="168"/>
      <c r="G121" s="168"/>
      <c r="H121" s="168"/>
      <c r="I121" s="168"/>
      <c r="J121" s="34"/>
      <c r="K121" s="34"/>
      <c r="L121" s="34"/>
      <c r="M121" s="3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row>
    <row r="122" spans="1:255" ht="15" customHeight="1" x14ac:dyDescent="0.2">
      <c r="A122" s="68"/>
      <c r="B122" s="168"/>
      <c r="C122" s="168"/>
      <c r="D122" s="168"/>
      <c r="E122" s="168"/>
      <c r="F122" s="168"/>
      <c r="G122" s="168"/>
      <c r="H122" s="168"/>
      <c r="I122" s="168"/>
      <c r="J122" s="34"/>
      <c r="K122" s="34"/>
      <c r="L122" s="34"/>
      <c r="M122" s="3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row>
    <row r="123" spans="1:255" ht="15" customHeight="1" x14ac:dyDescent="0.2">
      <c r="A123" s="68"/>
      <c r="B123" s="168"/>
      <c r="C123" s="168"/>
      <c r="D123" s="168"/>
      <c r="E123" s="168"/>
      <c r="F123" s="168"/>
      <c r="G123" s="168"/>
      <c r="H123" s="168"/>
      <c r="I123" s="168"/>
      <c r="J123" s="34"/>
      <c r="K123" s="34"/>
      <c r="L123" s="34"/>
      <c r="M123" s="3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row>
    <row r="124" spans="1:255" ht="15" customHeight="1" x14ac:dyDescent="0.2">
      <c r="A124" s="68"/>
      <c r="B124" s="168"/>
      <c r="C124" s="168"/>
      <c r="D124" s="168"/>
      <c r="E124" s="168"/>
      <c r="F124" s="168"/>
      <c r="G124" s="168"/>
      <c r="H124" s="168"/>
      <c r="I124" s="168"/>
      <c r="J124" s="34"/>
      <c r="K124" s="34"/>
      <c r="L124" s="34"/>
      <c r="M124" s="3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row>
    <row r="125" spans="1:255" ht="15" customHeight="1" x14ac:dyDescent="0.2">
      <c r="A125" s="68"/>
      <c r="B125" s="168"/>
      <c r="C125" s="168"/>
      <c r="D125" s="168"/>
      <c r="E125" s="168"/>
      <c r="F125" s="168"/>
      <c r="G125" s="168"/>
      <c r="H125" s="168"/>
      <c r="I125" s="168"/>
      <c r="J125" s="34"/>
      <c r="K125" s="34"/>
      <c r="L125" s="34"/>
      <c r="M125" s="3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row>
    <row r="126" spans="1:255" ht="15" customHeight="1" x14ac:dyDescent="0.2">
      <c r="A126" s="68"/>
      <c r="B126" s="168"/>
      <c r="C126" s="168"/>
      <c r="D126" s="168"/>
      <c r="E126" s="168"/>
      <c r="F126" s="168"/>
      <c r="G126" s="168"/>
      <c r="H126" s="168"/>
      <c r="I126" s="168"/>
      <c r="J126" s="34"/>
      <c r="K126" s="34"/>
      <c r="L126" s="34"/>
      <c r="M126" s="3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row>
    <row r="127" spans="1:255" ht="15" customHeight="1" x14ac:dyDescent="0.2">
      <c r="A127" s="68"/>
      <c r="B127" s="168"/>
      <c r="C127" s="168"/>
      <c r="D127" s="168"/>
      <c r="E127" s="168"/>
      <c r="F127" s="168"/>
      <c r="G127" s="168"/>
      <c r="H127" s="168"/>
      <c r="I127" s="168"/>
      <c r="J127" s="34"/>
      <c r="K127" s="34"/>
      <c r="L127" s="34"/>
      <c r="M127" s="3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row>
    <row r="128" spans="1:255" ht="15" customHeight="1" x14ac:dyDescent="0.2">
      <c r="A128" s="68"/>
      <c r="B128" s="168"/>
      <c r="C128" s="168"/>
      <c r="D128" s="168"/>
      <c r="E128" s="168"/>
      <c r="F128" s="168"/>
      <c r="G128" s="168"/>
      <c r="H128" s="168"/>
      <c r="I128" s="168"/>
      <c r="J128" s="34"/>
      <c r="K128" s="34"/>
      <c r="L128" s="34"/>
      <c r="M128" s="3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row>
    <row r="129" spans="1:255" ht="15" customHeight="1" x14ac:dyDescent="0.2">
      <c r="A129" s="68"/>
      <c r="B129" s="168"/>
      <c r="C129" s="168"/>
      <c r="D129" s="168"/>
      <c r="E129" s="168"/>
      <c r="F129" s="168"/>
      <c r="G129" s="168"/>
      <c r="H129" s="168"/>
      <c r="I129" s="168"/>
      <c r="J129" s="34"/>
      <c r="K129" s="34"/>
      <c r="L129" s="34"/>
      <c r="M129" s="3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row>
    <row r="130" spans="1:255" ht="15" customHeight="1" x14ac:dyDescent="0.2">
      <c r="A130" s="68"/>
      <c r="B130" s="168"/>
      <c r="C130" s="168"/>
      <c r="D130" s="168"/>
      <c r="E130" s="168"/>
      <c r="F130" s="168"/>
      <c r="G130" s="168"/>
      <c r="H130" s="168"/>
      <c r="I130" s="168"/>
      <c r="J130" s="34"/>
      <c r="K130" s="34"/>
      <c r="L130" s="34"/>
      <c r="M130" s="3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row>
    <row r="131" spans="1:255" ht="15" customHeight="1" x14ac:dyDescent="0.2">
      <c r="A131" s="68"/>
      <c r="B131" s="168"/>
      <c r="C131" s="168"/>
      <c r="D131" s="168"/>
      <c r="E131" s="168"/>
      <c r="F131" s="168"/>
      <c r="G131" s="168"/>
      <c r="H131" s="168"/>
      <c r="I131" s="168"/>
      <c r="J131" s="34"/>
      <c r="K131" s="34"/>
      <c r="L131" s="34"/>
      <c r="M131" s="3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row>
    <row r="132" spans="1:255" ht="15" customHeight="1" x14ac:dyDescent="0.2">
      <c r="A132" s="68"/>
      <c r="B132" s="168"/>
      <c r="C132" s="168"/>
      <c r="D132" s="168"/>
      <c r="E132" s="168"/>
      <c r="F132" s="168"/>
      <c r="G132" s="168"/>
      <c r="H132" s="168"/>
      <c r="I132" s="168"/>
      <c r="J132" s="34"/>
      <c r="K132" s="34"/>
      <c r="L132" s="34"/>
      <c r="M132" s="3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row>
    <row r="133" spans="1:255" ht="15" customHeight="1" x14ac:dyDescent="0.2">
      <c r="A133" s="68"/>
      <c r="B133" s="168"/>
      <c r="C133" s="168"/>
      <c r="D133" s="168"/>
      <c r="E133" s="168"/>
      <c r="F133" s="168"/>
      <c r="G133" s="168"/>
      <c r="H133" s="168"/>
      <c r="I133" s="168"/>
      <c r="J133" s="34"/>
      <c r="K133" s="34"/>
      <c r="L133" s="34"/>
      <c r="M133" s="3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row>
    <row r="134" spans="1:255" ht="15" customHeight="1" x14ac:dyDescent="0.2">
      <c r="A134" s="68"/>
      <c r="B134" s="168"/>
      <c r="C134" s="168"/>
      <c r="D134" s="168"/>
      <c r="E134" s="168"/>
      <c r="F134" s="168"/>
      <c r="G134" s="168"/>
      <c r="H134" s="168"/>
      <c r="I134" s="168"/>
      <c r="J134" s="34"/>
      <c r="K134" s="34"/>
      <c r="L134" s="34"/>
      <c r="M134" s="3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row>
    <row r="135" spans="1:255" ht="15" customHeight="1" x14ac:dyDescent="0.2">
      <c r="A135" s="68"/>
      <c r="B135" s="168"/>
      <c r="C135" s="168"/>
      <c r="D135" s="168"/>
      <c r="E135" s="168"/>
      <c r="F135" s="168"/>
      <c r="G135" s="168"/>
      <c r="H135" s="168"/>
      <c r="I135" s="168"/>
      <c r="J135" s="34"/>
      <c r="K135" s="34"/>
      <c r="L135" s="34"/>
      <c r="M135" s="3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c r="IU135" s="5"/>
    </row>
    <row r="136" spans="1:255" ht="15" customHeight="1" x14ac:dyDescent="0.2">
      <c r="A136" s="68"/>
      <c r="B136" s="168"/>
      <c r="C136" s="168"/>
      <c r="D136" s="168"/>
      <c r="E136" s="168"/>
      <c r="F136" s="168"/>
      <c r="G136" s="168"/>
      <c r="H136" s="168"/>
      <c r="I136" s="168"/>
      <c r="J136" s="34"/>
      <c r="K136" s="34"/>
      <c r="L136" s="34"/>
      <c r="M136" s="3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row>
    <row r="137" spans="1:255" ht="15" customHeight="1" x14ac:dyDescent="0.2">
      <c r="A137" s="68"/>
      <c r="B137" s="168"/>
      <c r="C137" s="168"/>
      <c r="D137" s="168"/>
      <c r="E137" s="168"/>
      <c r="F137" s="168"/>
      <c r="G137" s="168"/>
      <c r="H137" s="168"/>
      <c r="I137" s="168"/>
      <c r="J137" s="34"/>
      <c r="K137" s="34"/>
      <c r="L137" s="34"/>
      <c r="M137" s="3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row>
    <row r="138" spans="1:255" ht="15" customHeight="1" x14ac:dyDescent="0.2">
      <c r="A138" s="68"/>
      <c r="B138" s="168"/>
      <c r="C138" s="168"/>
      <c r="D138" s="168"/>
      <c r="E138" s="168"/>
      <c r="F138" s="168"/>
      <c r="G138" s="168"/>
      <c r="H138" s="168"/>
      <c r="I138" s="168"/>
      <c r="J138" s="34"/>
      <c r="K138" s="34"/>
      <c r="L138" s="34"/>
      <c r="M138" s="3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row>
    <row r="139" spans="1:255" ht="15" customHeight="1" x14ac:dyDescent="0.2">
      <c r="A139" s="68"/>
      <c r="B139" s="168"/>
      <c r="C139" s="168"/>
      <c r="D139" s="168"/>
      <c r="E139" s="168"/>
      <c r="F139" s="168"/>
      <c r="G139" s="168"/>
      <c r="H139" s="168"/>
      <c r="I139" s="168"/>
      <c r="J139" s="34"/>
      <c r="K139" s="34"/>
      <c r="L139" s="34"/>
      <c r="M139" s="3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row>
    <row r="140" spans="1:255" ht="15" customHeight="1" x14ac:dyDescent="0.2">
      <c r="A140" s="68"/>
      <c r="B140" s="168"/>
      <c r="C140" s="168"/>
      <c r="D140" s="168"/>
      <c r="E140" s="168"/>
      <c r="F140" s="168"/>
      <c r="G140" s="168"/>
      <c r="H140" s="168"/>
      <c r="I140" s="168"/>
      <c r="J140" s="34"/>
      <c r="K140" s="34"/>
      <c r="L140" s="34"/>
      <c r="M140" s="3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row>
    <row r="141" spans="1:255" ht="15" customHeight="1" x14ac:dyDescent="0.2">
      <c r="A141" s="68"/>
      <c r="B141" s="168"/>
      <c r="C141" s="168"/>
      <c r="D141" s="168"/>
      <c r="E141" s="168"/>
      <c r="F141" s="168"/>
      <c r="G141" s="168"/>
      <c r="H141" s="168"/>
      <c r="I141" s="168"/>
      <c r="J141" s="34"/>
      <c r="K141" s="34"/>
      <c r="L141" s="34"/>
      <c r="M141" s="3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c r="IU141" s="5"/>
    </row>
    <row r="142" spans="1:255" ht="15" customHeight="1" x14ac:dyDescent="0.2">
      <c r="A142" s="68"/>
      <c r="B142" s="168"/>
      <c r="C142" s="168"/>
      <c r="D142" s="168"/>
      <c r="E142" s="168"/>
      <c r="F142" s="168"/>
      <c r="G142" s="168"/>
      <c r="H142" s="168"/>
      <c r="I142" s="168"/>
      <c r="J142" s="34"/>
      <c r="K142" s="34"/>
      <c r="L142" s="34"/>
      <c r="M142" s="3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c r="IS142" s="5"/>
      <c r="IT142" s="5"/>
      <c r="IU142" s="5"/>
    </row>
    <row r="143" spans="1:255" ht="15" customHeight="1" x14ac:dyDescent="0.2">
      <c r="A143" s="68"/>
      <c r="B143" s="168"/>
      <c r="C143" s="168"/>
      <c r="D143" s="168"/>
      <c r="E143" s="168"/>
      <c r="F143" s="168"/>
      <c r="G143" s="168"/>
      <c r="H143" s="168"/>
      <c r="I143" s="168"/>
      <c r="J143" s="34"/>
      <c r="K143" s="34"/>
      <c r="L143" s="34"/>
      <c r="M143" s="3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row>
    <row r="144" spans="1:255" ht="15" customHeight="1" x14ac:dyDescent="0.2">
      <c r="A144" s="68"/>
      <c r="B144" s="168"/>
      <c r="C144" s="168"/>
      <c r="D144" s="168"/>
      <c r="E144" s="168"/>
      <c r="F144" s="168"/>
      <c r="G144" s="168"/>
      <c r="H144" s="168"/>
      <c r="I144" s="168"/>
      <c r="J144" s="34"/>
      <c r="K144" s="34"/>
      <c r="L144" s="34"/>
      <c r="M144" s="3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row>
    <row r="145" spans="1:255" ht="15" customHeight="1" x14ac:dyDescent="0.2">
      <c r="A145" s="68"/>
      <c r="B145" s="168"/>
      <c r="C145" s="168"/>
      <c r="D145" s="168"/>
      <c r="E145" s="168"/>
      <c r="F145" s="168"/>
      <c r="G145" s="168"/>
      <c r="H145" s="168"/>
      <c r="I145" s="168"/>
      <c r="J145" s="34"/>
      <c r="K145" s="34"/>
      <c r="L145" s="34"/>
      <c r="M145" s="3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row>
    <row r="146" spans="1:255" ht="15" customHeight="1" x14ac:dyDescent="0.2">
      <c r="A146" s="68"/>
      <c r="B146" s="168"/>
      <c r="C146" s="168"/>
      <c r="D146" s="168"/>
      <c r="E146" s="168"/>
      <c r="F146" s="168"/>
      <c r="G146" s="168"/>
      <c r="H146" s="168"/>
      <c r="I146" s="168"/>
      <c r="J146" s="34"/>
      <c r="K146" s="34"/>
      <c r="L146" s="34"/>
      <c r="M146" s="3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row>
    <row r="147" spans="1:255" ht="15" customHeight="1" x14ac:dyDescent="0.2">
      <c r="A147" s="68"/>
      <c r="B147" s="168"/>
      <c r="C147" s="168"/>
      <c r="D147" s="168"/>
      <c r="E147" s="168"/>
      <c r="F147" s="168"/>
      <c r="G147" s="168"/>
      <c r="H147" s="168"/>
      <c r="I147" s="168"/>
      <c r="J147" s="34"/>
      <c r="K147" s="34"/>
      <c r="L147" s="34"/>
      <c r="M147" s="3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row>
    <row r="148" spans="1:255" ht="15" customHeight="1" x14ac:dyDescent="0.2">
      <c r="A148" s="68"/>
      <c r="B148" s="168"/>
      <c r="C148" s="168"/>
      <c r="D148" s="168"/>
      <c r="E148" s="168"/>
      <c r="F148" s="168"/>
      <c r="G148" s="168"/>
      <c r="H148" s="168"/>
      <c r="I148" s="168"/>
      <c r="J148" s="34"/>
      <c r="K148" s="34"/>
      <c r="L148" s="34"/>
      <c r="M148" s="3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row>
    <row r="149" spans="1:255" ht="15" customHeight="1" x14ac:dyDescent="0.2">
      <c r="A149" s="68"/>
      <c r="B149" s="168"/>
      <c r="C149" s="168"/>
      <c r="D149" s="168"/>
      <c r="E149" s="168"/>
      <c r="F149" s="168"/>
      <c r="G149" s="168"/>
      <c r="H149" s="168"/>
      <c r="I149" s="168"/>
      <c r="J149" s="34"/>
      <c r="K149" s="34"/>
      <c r="L149" s="34"/>
      <c r="M149" s="3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row>
    <row r="150" spans="1:255" ht="15" customHeight="1" x14ac:dyDescent="0.2">
      <c r="A150" s="68"/>
      <c r="B150" s="168"/>
      <c r="C150" s="168"/>
      <c r="D150" s="168"/>
      <c r="E150" s="168"/>
      <c r="F150" s="168"/>
      <c r="G150" s="168"/>
      <c r="H150" s="168"/>
      <c r="I150" s="168"/>
      <c r="J150" s="34"/>
      <c r="K150" s="34"/>
      <c r="L150" s="34"/>
      <c r="M150" s="3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row>
    <row r="151" spans="1:255" ht="15" customHeight="1" x14ac:dyDescent="0.2">
      <c r="A151" s="68"/>
      <c r="B151" s="168"/>
      <c r="C151" s="168"/>
      <c r="D151" s="168"/>
      <c r="E151" s="168"/>
      <c r="F151" s="168"/>
      <c r="G151" s="168"/>
      <c r="H151" s="168"/>
      <c r="I151" s="168"/>
      <c r="J151" s="34"/>
      <c r="K151" s="34"/>
      <c r="L151" s="34"/>
      <c r="M151" s="3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row>
    <row r="152" spans="1:255" ht="15" customHeight="1" x14ac:dyDescent="0.2">
      <c r="A152" s="68"/>
      <c r="B152" s="168"/>
      <c r="C152" s="168"/>
      <c r="D152" s="168"/>
      <c r="E152" s="168"/>
      <c r="F152" s="168"/>
      <c r="G152" s="168"/>
      <c r="H152" s="168"/>
      <c r="I152" s="168"/>
      <c r="J152" s="34"/>
      <c r="K152" s="34"/>
      <c r="L152" s="34"/>
      <c r="M152" s="3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row>
    <row r="153" spans="1:255" ht="15" customHeight="1" x14ac:dyDescent="0.2">
      <c r="A153" s="68"/>
      <c r="B153" s="168"/>
      <c r="C153" s="168"/>
      <c r="D153" s="168"/>
      <c r="E153" s="168"/>
      <c r="F153" s="168"/>
      <c r="G153" s="168"/>
      <c r="H153" s="168"/>
      <c r="I153" s="168"/>
      <c r="J153" s="34"/>
      <c r="K153" s="34"/>
      <c r="L153" s="34"/>
      <c r="M153" s="3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row>
    <row r="154" spans="1:255" ht="15" customHeight="1" x14ac:dyDescent="0.2">
      <c r="A154" s="68"/>
      <c r="B154" s="168"/>
      <c r="C154" s="168"/>
      <c r="D154" s="168"/>
      <c r="E154" s="168"/>
      <c r="F154" s="168"/>
      <c r="G154" s="168"/>
      <c r="H154" s="168"/>
      <c r="I154" s="168"/>
      <c r="J154" s="34"/>
      <c r="K154" s="34"/>
      <c r="L154" s="34"/>
      <c r="M154" s="3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row>
    <row r="155" spans="1:255" ht="15" customHeight="1" x14ac:dyDescent="0.2">
      <c r="A155" s="68"/>
      <c r="B155" s="168"/>
      <c r="C155" s="168"/>
      <c r="D155" s="168"/>
      <c r="E155" s="168"/>
      <c r="F155" s="168"/>
      <c r="G155" s="168"/>
      <c r="H155" s="168"/>
      <c r="I155" s="168"/>
      <c r="J155" s="34"/>
      <c r="K155" s="34"/>
      <c r="L155" s="34"/>
      <c r="M155" s="3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row>
    <row r="156" spans="1:255" ht="15" customHeight="1" x14ac:dyDescent="0.2">
      <c r="A156" s="68"/>
      <c r="B156" s="168"/>
      <c r="C156" s="168"/>
      <c r="D156" s="168"/>
      <c r="E156" s="168"/>
      <c r="F156" s="168"/>
      <c r="G156" s="168"/>
      <c r="H156" s="168"/>
      <c r="I156" s="168"/>
      <c r="J156" s="34"/>
      <c r="K156" s="34"/>
      <c r="L156" s="34"/>
      <c r="M156" s="3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row>
    <row r="157" spans="1:255" ht="15" customHeight="1" x14ac:dyDescent="0.2">
      <c r="A157" s="68"/>
      <c r="B157" s="168"/>
      <c r="C157" s="168"/>
      <c r="D157" s="168"/>
      <c r="E157" s="168"/>
      <c r="F157" s="168"/>
      <c r="G157" s="168"/>
      <c r="H157" s="168"/>
      <c r="I157" s="168"/>
      <c r="J157" s="34"/>
      <c r="K157" s="34"/>
      <c r="L157" s="34"/>
      <c r="M157" s="3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row>
    <row r="158" spans="1:255" ht="15" customHeight="1" x14ac:dyDescent="0.2">
      <c r="A158" s="68"/>
      <c r="B158" s="168"/>
      <c r="C158" s="168"/>
      <c r="D158" s="168"/>
      <c r="E158" s="168"/>
      <c r="F158" s="168"/>
      <c r="G158" s="168"/>
      <c r="H158" s="168"/>
      <c r="I158" s="168"/>
      <c r="J158" s="34"/>
      <c r="K158" s="34"/>
      <c r="L158" s="34"/>
      <c r="M158" s="3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row>
    <row r="159" spans="1:255" ht="15" customHeight="1" x14ac:dyDescent="0.2">
      <c r="A159" s="68"/>
      <c r="B159" s="168"/>
      <c r="C159" s="168"/>
      <c r="D159" s="168"/>
      <c r="E159" s="168"/>
      <c r="F159" s="168"/>
      <c r="G159" s="168"/>
      <c r="H159" s="168"/>
      <c r="I159" s="168"/>
      <c r="J159" s="34"/>
      <c r="K159" s="34"/>
      <c r="L159" s="34"/>
      <c r="M159" s="3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row>
    <row r="160" spans="1:255" ht="15" customHeight="1" x14ac:dyDescent="0.2">
      <c r="A160" s="68"/>
      <c r="B160" s="168"/>
      <c r="C160" s="168"/>
      <c r="D160" s="168"/>
      <c r="E160" s="168"/>
      <c r="F160" s="168"/>
      <c r="G160" s="168"/>
      <c r="H160" s="168"/>
      <c r="I160" s="168"/>
      <c r="J160" s="34"/>
      <c r="K160" s="34"/>
      <c r="L160" s="34"/>
      <c r="M160" s="3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row>
    <row r="161" spans="1:255" ht="15" customHeight="1" x14ac:dyDescent="0.2">
      <c r="A161" s="68"/>
      <c r="B161" s="168"/>
      <c r="C161" s="168"/>
      <c r="D161" s="168"/>
      <c r="E161" s="168"/>
      <c r="F161" s="168"/>
      <c r="G161" s="168"/>
      <c r="H161" s="168"/>
      <c r="I161" s="168"/>
      <c r="J161" s="34"/>
      <c r="K161" s="34"/>
      <c r="L161" s="34"/>
      <c r="M161" s="3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row>
    <row r="162" spans="1:255" ht="15" customHeight="1" x14ac:dyDescent="0.2">
      <c r="A162" s="68"/>
      <c r="B162" s="168"/>
      <c r="C162" s="168"/>
      <c r="D162" s="168"/>
      <c r="E162" s="168"/>
      <c r="F162" s="168"/>
      <c r="G162" s="168"/>
      <c r="H162" s="168"/>
      <c r="I162" s="168"/>
      <c r="J162" s="34"/>
      <c r="K162" s="34"/>
      <c r="L162" s="34"/>
      <c r="M162" s="3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row>
    <row r="163" spans="1:255" ht="15" customHeight="1" x14ac:dyDescent="0.2">
      <c r="A163" s="68"/>
      <c r="B163" s="168"/>
      <c r="C163" s="168"/>
      <c r="D163" s="168"/>
      <c r="E163" s="168"/>
      <c r="F163" s="168"/>
      <c r="G163" s="168"/>
      <c r="H163" s="168"/>
      <c r="I163" s="168"/>
      <c r="J163" s="34"/>
      <c r="K163" s="34"/>
      <c r="L163" s="34"/>
      <c r="M163" s="3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row>
    <row r="164" spans="1:255" ht="15" customHeight="1" x14ac:dyDescent="0.2">
      <c r="A164" s="68"/>
      <c r="B164" s="168"/>
      <c r="C164" s="168"/>
      <c r="D164" s="168"/>
      <c r="E164" s="168"/>
      <c r="F164" s="168"/>
      <c r="G164" s="168"/>
      <c r="H164" s="168"/>
      <c r="I164" s="168"/>
      <c r="J164" s="34"/>
      <c r="K164" s="34"/>
      <c r="L164" s="34"/>
      <c r="M164" s="3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row>
    <row r="165" spans="1:255" ht="15" customHeight="1" x14ac:dyDescent="0.2">
      <c r="A165" s="68"/>
      <c r="B165" s="168"/>
      <c r="C165" s="168"/>
      <c r="D165" s="168"/>
      <c r="E165" s="168"/>
      <c r="F165" s="168"/>
      <c r="G165" s="168"/>
      <c r="H165" s="168"/>
      <c r="I165" s="168"/>
      <c r="J165" s="34"/>
      <c r="K165" s="34"/>
      <c r="L165" s="34"/>
      <c r="M165" s="3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row>
    <row r="166" spans="1:255" ht="15" customHeight="1" x14ac:dyDescent="0.2">
      <c r="A166" s="68"/>
      <c r="B166" s="168"/>
      <c r="C166" s="168"/>
      <c r="D166" s="168"/>
      <c r="E166" s="168"/>
      <c r="F166" s="168"/>
      <c r="G166" s="168"/>
      <c r="H166" s="168"/>
      <c r="I166" s="168"/>
      <c r="J166" s="34"/>
      <c r="K166" s="34"/>
      <c r="L166" s="34"/>
      <c r="M166" s="3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row>
    <row r="167" spans="1:255" ht="15" customHeight="1" x14ac:dyDescent="0.2">
      <c r="A167" s="68"/>
      <c r="B167" s="168"/>
      <c r="C167" s="168"/>
      <c r="D167" s="168"/>
      <c r="E167" s="168"/>
      <c r="F167" s="168"/>
      <c r="G167" s="168"/>
      <c r="H167" s="168"/>
      <c r="I167" s="168"/>
      <c r="J167" s="34"/>
      <c r="K167" s="34"/>
      <c r="L167" s="34"/>
      <c r="M167" s="3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row>
    <row r="168" spans="1:255" ht="15" customHeight="1" x14ac:dyDescent="0.2">
      <c r="A168" s="68"/>
      <c r="B168" s="168"/>
      <c r="C168" s="168"/>
      <c r="D168" s="168"/>
      <c r="E168" s="168"/>
      <c r="F168" s="168"/>
      <c r="G168" s="168"/>
      <c r="H168" s="168"/>
      <c r="I168" s="168"/>
      <c r="J168" s="34"/>
      <c r="K168" s="34"/>
      <c r="L168" s="34"/>
      <c r="M168" s="3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row>
    <row r="169" spans="1:255" ht="15" customHeight="1" x14ac:dyDescent="0.2">
      <c r="A169" s="68"/>
      <c r="B169" s="168"/>
      <c r="C169" s="168"/>
      <c r="D169" s="168"/>
      <c r="E169" s="168"/>
      <c r="F169" s="168"/>
      <c r="G169" s="168"/>
      <c r="H169" s="168"/>
      <c r="I169" s="168"/>
      <c r="J169" s="34"/>
      <c r="K169" s="34"/>
      <c r="L169" s="34"/>
      <c r="M169" s="3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row>
    <row r="170" spans="1:255" ht="15" customHeight="1" x14ac:dyDescent="0.2">
      <c r="A170" s="68"/>
      <c r="B170" s="168"/>
      <c r="C170" s="168"/>
      <c r="D170" s="168"/>
      <c r="E170" s="168"/>
      <c r="F170" s="168"/>
      <c r="G170" s="168"/>
      <c r="H170" s="168"/>
      <c r="I170" s="168"/>
      <c r="J170" s="34"/>
      <c r="K170" s="34"/>
      <c r="L170" s="34"/>
      <c r="M170" s="3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row>
    <row r="171" spans="1:255" ht="15" customHeight="1" x14ac:dyDescent="0.2">
      <c r="A171" s="68"/>
      <c r="B171" s="168"/>
      <c r="C171" s="168"/>
      <c r="D171" s="168"/>
      <c r="E171" s="168"/>
      <c r="F171" s="168"/>
      <c r="G171" s="168"/>
      <c r="H171" s="168"/>
      <c r="I171" s="168"/>
      <c r="J171" s="34"/>
      <c r="K171" s="34"/>
      <c r="L171" s="34"/>
      <c r="M171" s="3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row>
    <row r="172" spans="1:255" ht="15" customHeight="1" x14ac:dyDescent="0.2">
      <c r="A172" s="68"/>
      <c r="B172" s="168"/>
      <c r="C172" s="168"/>
      <c r="D172" s="168"/>
      <c r="E172" s="168"/>
      <c r="F172" s="168"/>
      <c r="G172" s="168"/>
      <c r="H172" s="168"/>
      <c r="I172" s="168"/>
      <c r="J172" s="34"/>
      <c r="K172" s="34"/>
      <c r="L172" s="34"/>
      <c r="M172" s="3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row>
    <row r="173" spans="1:255" ht="15" customHeight="1" x14ac:dyDescent="0.2">
      <c r="A173" s="68"/>
      <c r="B173" s="168"/>
      <c r="C173" s="168"/>
      <c r="D173" s="168"/>
      <c r="E173" s="168"/>
      <c r="F173" s="168"/>
      <c r="G173" s="168"/>
      <c r="H173" s="168"/>
      <c r="I173" s="168"/>
      <c r="J173" s="34"/>
      <c r="K173" s="34"/>
      <c r="L173" s="34"/>
      <c r="M173" s="3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row>
    <row r="174" spans="1:255" ht="15" customHeight="1" x14ac:dyDescent="0.2">
      <c r="A174" s="68"/>
      <c r="B174" s="168"/>
      <c r="C174" s="168"/>
      <c r="D174" s="168"/>
      <c r="E174" s="168"/>
      <c r="F174" s="168"/>
      <c r="G174" s="168"/>
      <c r="H174" s="168"/>
      <c r="I174" s="168"/>
      <c r="J174" s="34"/>
      <c r="K174" s="34"/>
      <c r="L174" s="34"/>
      <c r="M174" s="3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row>
    <row r="175" spans="1:255" ht="15" customHeight="1" x14ac:dyDescent="0.2">
      <c r="A175" s="68"/>
      <c r="B175" s="168"/>
      <c r="C175" s="168"/>
      <c r="D175" s="168"/>
      <c r="E175" s="168"/>
      <c r="F175" s="168"/>
      <c r="G175" s="168"/>
      <c r="H175" s="168"/>
      <c r="I175" s="168"/>
      <c r="J175" s="34"/>
      <c r="K175" s="34"/>
      <c r="L175" s="34"/>
      <c r="M175" s="3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row>
    <row r="176" spans="1:255" ht="15" customHeight="1" x14ac:dyDescent="0.2">
      <c r="A176" s="68"/>
      <c r="B176" s="168"/>
      <c r="C176" s="168"/>
      <c r="D176" s="168"/>
      <c r="E176" s="168"/>
      <c r="F176" s="168"/>
      <c r="G176" s="168"/>
      <c r="H176" s="168"/>
      <c r="I176" s="168"/>
      <c r="J176" s="34"/>
      <c r="K176" s="34"/>
      <c r="L176" s="34"/>
      <c r="M176" s="3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row>
    <row r="177" spans="1:255" ht="15" customHeight="1" x14ac:dyDescent="0.2">
      <c r="A177" s="68"/>
      <c r="B177" s="168"/>
      <c r="C177" s="168"/>
      <c r="D177" s="168"/>
      <c r="E177" s="168"/>
      <c r="F177" s="168"/>
      <c r="G177" s="168"/>
      <c r="H177" s="168"/>
      <c r="I177" s="168"/>
      <c r="J177" s="34"/>
      <c r="K177" s="34"/>
      <c r="L177" s="34"/>
      <c r="M177" s="3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row>
    <row r="178" spans="1:255" ht="15" customHeight="1" x14ac:dyDescent="0.2">
      <c r="A178" s="68"/>
      <c r="B178" s="168"/>
      <c r="C178" s="168"/>
      <c r="D178" s="168"/>
      <c r="E178" s="168"/>
      <c r="F178" s="168"/>
      <c r="G178" s="168"/>
      <c r="H178" s="168"/>
      <c r="I178" s="168"/>
      <c r="J178" s="34"/>
      <c r="K178" s="34"/>
      <c r="L178" s="34"/>
      <c r="M178" s="3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c r="IT178" s="5"/>
      <c r="IU178" s="5"/>
    </row>
    <row r="179" spans="1:255" ht="15" customHeight="1" x14ac:dyDescent="0.2">
      <c r="A179" s="68"/>
      <c r="B179" s="168"/>
      <c r="C179" s="168"/>
      <c r="D179" s="168"/>
      <c r="E179" s="168"/>
      <c r="F179" s="168"/>
      <c r="G179" s="168"/>
      <c r="H179" s="168"/>
      <c r="I179" s="168"/>
      <c r="J179" s="34"/>
      <c r="K179" s="34"/>
      <c r="L179" s="34"/>
      <c r="M179" s="3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row>
    <row r="180" spans="1:255" ht="15" customHeight="1" x14ac:dyDescent="0.2">
      <c r="A180" s="68"/>
      <c r="B180" s="168"/>
      <c r="C180" s="168"/>
      <c r="D180" s="168"/>
      <c r="E180" s="168"/>
      <c r="F180" s="168"/>
      <c r="G180" s="168"/>
      <c r="H180" s="168"/>
      <c r="I180" s="168"/>
      <c r="J180" s="34"/>
      <c r="K180" s="34"/>
      <c r="L180" s="34"/>
      <c r="M180" s="3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row>
    <row r="181" spans="1:255" ht="15" customHeight="1" x14ac:dyDescent="0.2">
      <c r="A181" s="68"/>
      <c r="B181" s="168"/>
      <c r="C181" s="168"/>
      <c r="D181" s="168"/>
      <c r="E181" s="168"/>
      <c r="F181" s="168"/>
      <c r="G181" s="168"/>
      <c r="H181" s="168"/>
      <c r="I181" s="168"/>
      <c r="J181" s="34"/>
      <c r="K181" s="34"/>
      <c r="L181" s="34"/>
      <c r="M181" s="3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row>
    <row r="182" spans="1:255" ht="15" customHeight="1" x14ac:dyDescent="0.2">
      <c r="A182" s="68"/>
      <c r="B182" s="168"/>
      <c r="C182" s="168"/>
      <c r="D182" s="168"/>
      <c r="E182" s="168"/>
      <c r="F182" s="168"/>
      <c r="G182" s="168"/>
      <c r="H182" s="168"/>
      <c r="I182" s="168"/>
      <c r="J182" s="34"/>
      <c r="K182" s="34"/>
      <c r="L182" s="34"/>
      <c r="M182" s="3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row>
    <row r="183" spans="1:255" ht="15" customHeight="1" x14ac:dyDescent="0.2">
      <c r="A183" s="68"/>
      <c r="B183" s="168"/>
      <c r="C183" s="168"/>
      <c r="D183" s="168"/>
      <c r="E183" s="168"/>
      <c r="F183" s="168"/>
      <c r="G183" s="168"/>
      <c r="H183" s="168"/>
      <c r="I183" s="168"/>
      <c r="J183" s="34"/>
      <c r="K183" s="34"/>
      <c r="L183" s="34"/>
      <c r="M183" s="3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row>
    <row r="184" spans="1:255" ht="15" customHeight="1" x14ac:dyDescent="0.2">
      <c r="A184" s="68"/>
      <c r="B184" s="168"/>
      <c r="C184" s="168"/>
      <c r="D184" s="168"/>
      <c r="E184" s="168"/>
      <c r="F184" s="168"/>
      <c r="G184" s="168"/>
      <c r="H184" s="168"/>
      <c r="I184" s="168"/>
      <c r="J184" s="34"/>
      <c r="K184" s="34"/>
      <c r="L184" s="34"/>
      <c r="M184" s="3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row>
    <row r="185" spans="1:255" ht="15" customHeight="1" x14ac:dyDescent="0.2">
      <c r="A185" s="68"/>
      <c r="B185" s="168"/>
      <c r="C185" s="168"/>
      <c r="D185" s="168"/>
      <c r="E185" s="168"/>
      <c r="F185" s="168"/>
      <c r="G185" s="168"/>
      <c r="H185" s="168"/>
      <c r="I185" s="168"/>
      <c r="J185" s="34"/>
      <c r="K185" s="34"/>
      <c r="L185" s="34"/>
      <c r="M185" s="3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row>
    <row r="186" spans="1:255" ht="15" customHeight="1" x14ac:dyDescent="0.2">
      <c r="A186" s="68"/>
      <c r="B186" s="168"/>
      <c r="C186" s="168"/>
      <c r="D186" s="168"/>
      <c r="E186" s="168"/>
      <c r="F186" s="168"/>
      <c r="G186" s="168"/>
      <c r="H186" s="168"/>
      <c r="I186" s="168"/>
      <c r="J186" s="34"/>
      <c r="K186" s="34"/>
      <c r="L186" s="34"/>
      <c r="M186" s="3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row>
    <row r="187" spans="1:255" ht="15" customHeight="1" x14ac:dyDescent="0.2">
      <c r="A187" s="68"/>
      <c r="B187" s="168"/>
      <c r="C187" s="168"/>
      <c r="D187" s="168"/>
      <c r="E187" s="168"/>
      <c r="F187" s="168"/>
      <c r="G187" s="168"/>
      <c r="H187" s="168"/>
      <c r="I187" s="168"/>
      <c r="J187" s="34"/>
      <c r="K187" s="34"/>
      <c r="L187" s="34"/>
      <c r="M187" s="3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c r="IS187" s="5"/>
      <c r="IT187" s="5"/>
      <c r="IU187" s="5"/>
    </row>
    <row r="188" spans="1:255" ht="15" customHeight="1" x14ac:dyDescent="0.2">
      <c r="A188" s="68"/>
      <c r="B188" s="168"/>
      <c r="C188" s="168"/>
      <c r="D188" s="168"/>
      <c r="E188" s="168"/>
      <c r="F188" s="168"/>
      <c r="G188" s="168"/>
      <c r="H188" s="168"/>
      <c r="I188" s="168"/>
      <c r="J188" s="34"/>
      <c r="K188" s="34"/>
      <c r="L188" s="34"/>
      <c r="M188" s="3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row>
    <row r="189" spans="1:255" ht="15" customHeight="1" x14ac:dyDescent="0.2">
      <c r="A189" s="68"/>
      <c r="B189" s="168"/>
      <c r="C189" s="168"/>
      <c r="D189" s="168"/>
      <c r="E189" s="168"/>
      <c r="F189" s="168"/>
      <c r="G189" s="168"/>
      <c r="H189" s="168"/>
      <c r="I189" s="168"/>
      <c r="J189" s="34"/>
      <c r="K189" s="34"/>
      <c r="L189" s="34"/>
      <c r="M189" s="3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c r="IS189" s="5"/>
      <c r="IT189" s="5"/>
      <c r="IU189" s="5"/>
    </row>
    <row r="190" spans="1:255" ht="15" customHeight="1" x14ac:dyDescent="0.2">
      <c r="A190" s="68"/>
      <c r="B190" s="168"/>
      <c r="C190" s="168"/>
      <c r="D190" s="168"/>
      <c r="E190" s="168"/>
      <c r="F190" s="168"/>
      <c r="G190" s="168"/>
      <c r="H190" s="168"/>
      <c r="I190" s="168"/>
      <c r="J190" s="34"/>
      <c r="K190" s="34"/>
      <c r="L190" s="34"/>
      <c r="M190" s="3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c r="IS190" s="5"/>
      <c r="IT190" s="5"/>
      <c r="IU190" s="5"/>
    </row>
    <row r="191" spans="1:255" ht="15" customHeight="1" x14ac:dyDescent="0.2">
      <c r="A191" s="68"/>
      <c r="B191" s="168"/>
      <c r="C191" s="168"/>
      <c r="D191" s="168"/>
      <c r="E191" s="168"/>
      <c r="F191" s="168"/>
      <c r="G191" s="168"/>
      <c r="H191" s="168"/>
      <c r="I191" s="168"/>
      <c r="J191" s="34"/>
      <c r="K191" s="34"/>
      <c r="L191" s="34"/>
      <c r="M191" s="3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4"/>
      <c r="AW191" s="54"/>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row>
    <row r="192" spans="1:255" ht="15" customHeight="1" x14ac:dyDescent="0.2">
      <c r="A192" s="68"/>
      <c r="B192" s="168"/>
      <c r="C192" s="168"/>
      <c r="D192" s="168"/>
      <c r="E192" s="168"/>
      <c r="F192" s="168"/>
      <c r="G192" s="168"/>
      <c r="H192" s="168"/>
      <c r="I192" s="168"/>
      <c r="J192" s="34"/>
      <c r="K192" s="34"/>
      <c r="L192" s="34"/>
      <c r="M192" s="3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4"/>
      <c r="AW192" s="54"/>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c r="IS192" s="5"/>
      <c r="IT192" s="5"/>
      <c r="IU192" s="5"/>
    </row>
    <row r="193" spans="1:255" ht="15" customHeight="1" x14ac:dyDescent="0.2">
      <c r="A193" s="68"/>
      <c r="B193" s="168"/>
      <c r="C193" s="168"/>
      <c r="D193" s="168"/>
      <c r="E193" s="168"/>
      <c r="F193" s="168"/>
      <c r="G193" s="168"/>
      <c r="H193" s="168"/>
      <c r="I193" s="168"/>
      <c r="J193" s="34"/>
      <c r="K193" s="34"/>
      <c r="L193" s="34"/>
      <c r="M193" s="3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c r="IS193" s="5"/>
      <c r="IT193" s="5"/>
      <c r="IU193" s="5"/>
    </row>
    <row r="194" spans="1:255" ht="15" customHeight="1" x14ac:dyDescent="0.2">
      <c r="A194" s="68"/>
      <c r="B194" s="168"/>
      <c r="C194" s="168"/>
      <c r="D194" s="168"/>
      <c r="E194" s="168"/>
      <c r="F194" s="168"/>
      <c r="G194" s="168"/>
      <c r="H194" s="168"/>
      <c r="I194" s="168"/>
      <c r="J194" s="34"/>
      <c r="K194" s="34"/>
      <c r="L194" s="34"/>
      <c r="M194" s="3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4"/>
      <c r="AW194" s="54"/>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c r="IS194" s="5"/>
      <c r="IT194" s="5"/>
      <c r="IU194" s="5"/>
    </row>
    <row r="195" spans="1:255" ht="15" customHeight="1" x14ac:dyDescent="0.2">
      <c r="A195" s="68"/>
      <c r="B195" s="168"/>
      <c r="C195" s="168"/>
      <c r="D195" s="168"/>
      <c r="E195" s="168"/>
      <c r="F195" s="168"/>
      <c r="G195" s="168"/>
      <c r="H195" s="168"/>
      <c r="I195" s="168"/>
      <c r="J195" s="34"/>
      <c r="K195" s="34"/>
      <c r="L195" s="34"/>
      <c r="M195" s="3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c r="IS195" s="5"/>
      <c r="IT195" s="5"/>
      <c r="IU195" s="5"/>
    </row>
    <row r="196" spans="1:255" ht="15" customHeight="1" x14ac:dyDescent="0.2">
      <c r="A196" s="68"/>
      <c r="B196" s="168"/>
      <c r="C196" s="168"/>
      <c r="D196" s="168"/>
      <c r="E196" s="168"/>
      <c r="F196" s="168"/>
      <c r="G196" s="168"/>
      <c r="H196" s="168"/>
      <c r="I196" s="168"/>
      <c r="J196" s="34"/>
      <c r="K196" s="34"/>
      <c r="L196" s="34"/>
      <c r="M196" s="3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c r="AR196" s="54"/>
      <c r="AS196" s="54"/>
      <c r="AT196" s="54"/>
      <c r="AU196" s="54"/>
      <c r="AV196" s="54"/>
      <c r="AW196" s="54"/>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c r="IS196" s="5"/>
      <c r="IT196" s="5"/>
      <c r="IU196" s="5"/>
    </row>
    <row r="197" spans="1:255" ht="15" customHeight="1" x14ac:dyDescent="0.2">
      <c r="A197" s="68"/>
      <c r="B197" s="168"/>
      <c r="C197" s="168"/>
      <c r="D197" s="168"/>
      <c r="E197" s="168"/>
      <c r="F197" s="168"/>
      <c r="G197" s="168"/>
      <c r="H197" s="168"/>
      <c r="I197" s="168"/>
      <c r="J197" s="34"/>
      <c r="K197" s="34"/>
      <c r="L197" s="34"/>
      <c r="M197" s="3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c r="IS197" s="5"/>
      <c r="IT197" s="5"/>
      <c r="IU197" s="5"/>
    </row>
    <row r="198" spans="1:255" ht="15" customHeight="1" x14ac:dyDescent="0.2">
      <c r="A198" s="68"/>
      <c r="B198" s="168"/>
      <c r="C198" s="168"/>
      <c r="D198" s="168"/>
      <c r="E198" s="168"/>
      <c r="F198" s="168"/>
      <c r="G198" s="168"/>
      <c r="H198" s="168"/>
      <c r="I198" s="168"/>
      <c r="J198" s="34"/>
      <c r="K198" s="34"/>
      <c r="L198" s="34"/>
      <c r="M198" s="3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4"/>
      <c r="AW198" s="54"/>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c r="IS198" s="5"/>
      <c r="IT198" s="5"/>
      <c r="IU198" s="5"/>
    </row>
    <row r="199" spans="1:255" ht="15" customHeight="1" x14ac:dyDescent="0.2">
      <c r="A199" s="68"/>
      <c r="B199" s="168"/>
      <c r="C199" s="168"/>
      <c r="D199" s="168"/>
      <c r="E199" s="168"/>
      <c r="F199" s="168"/>
      <c r="G199" s="168"/>
      <c r="H199" s="168"/>
      <c r="I199" s="168"/>
      <c r="J199" s="34"/>
      <c r="K199" s="34"/>
      <c r="L199" s="34"/>
      <c r="M199" s="3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c r="AR199" s="54"/>
      <c r="AS199" s="54"/>
      <c r="AT199" s="54"/>
      <c r="AU199" s="54"/>
      <c r="AV199" s="54"/>
      <c r="AW199" s="54"/>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c r="IS199" s="5"/>
      <c r="IT199" s="5"/>
      <c r="IU199" s="5"/>
    </row>
    <row r="200" spans="1:255" ht="15" customHeight="1" x14ac:dyDescent="0.2">
      <c r="A200" s="68"/>
      <c r="B200" s="168"/>
      <c r="C200" s="168"/>
      <c r="D200" s="168"/>
      <c r="E200" s="168"/>
      <c r="F200" s="168"/>
      <c r="G200" s="168"/>
      <c r="H200" s="168"/>
      <c r="I200" s="168"/>
      <c r="J200" s="34"/>
      <c r="K200" s="34"/>
      <c r="L200" s="34"/>
      <c r="M200" s="3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4"/>
      <c r="AW200" s="54"/>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c r="IT200" s="5"/>
      <c r="IU200" s="5"/>
    </row>
    <row r="201" spans="1:255" ht="15" customHeight="1" x14ac:dyDescent="0.2">
      <c r="A201" s="68"/>
      <c r="B201" s="168"/>
      <c r="C201" s="168"/>
      <c r="D201" s="168"/>
      <c r="E201" s="168"/>
      <c r="F201" s="168"/>
      <c r="G201" s="168"/>
      <c r="H201" s="168"/>
      <c r="I201" s="168"/>
      <c r="J201" s="34"/>
      <c r="K201" s="34"/>
      <c r="L201" s="34"/>
      <c r="M201" s="3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54"/>
      <c r="AS201" s="54"/>
      <c r="AT201" s="54"/>
      <c r="AU201" s="54"/>
      <c r="AV201" s="54"/>
      <c r="AW201" s="54"/>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c r="IS201" s="5"/>
      <c r="IT201" s="5"/>
      <c r="IU201" s="5"/>
    </row>
    <row r="202" spans="1:255" ht="15" customHeight="1" x14ac:dyDescent="0.2">
      <c r="A202" s="68"/>
      <c r="B202" s="168"/>
      <c r="C202" s="168"/>
      <c r="D202" s="168"/>
      <c r="E202" s="168"/>
      <c r="F202" s="168"/>
      <c r="G202" s="168"/>
      <c r="H202" s="168"/>
      <c r="I202" s="168"/>
      <c r="J202" s="34"/>
      <c r="K202" s="34"/>
      <c r="L202" s="34"/>
      <c r="M202" s="3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54"/>
      <c r="AW202" s="54"/>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c r="IS202" s="5"/>
      <c r="IT202" s="5"/>
      <c r="IU202" s="5"/>
    </row>
    <row r="203" spans="1:255" ht="15" customHeight="1" x14ac:dyDescent="0.2">
      <c r="A203" s="68"/>
      <c r="B203" s="168"/>
      <c r="C203" s="168"/>
      <c r="D203" s="168"/>
      <c r="E203" s="168"/>
      <c r="F203" s="168"/>
      <c r="G203" s="168"/>
      <c r="H203" s="168"/>
      <c r="I203" s="168"/>
      <c r="J203" s="34"/>
      <c r="K203" s="34"/>
      <c r="L203" s="34"/>
      <c r="M203" s="3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4"/>
      <c r="AR203" s="54"/>
      <c r="AS203" s="54"/>
      <c r="AT203" s="54"/>
      <c r="AU203" s="54"/>
      <c r="AV203" s="54"/>
      <c r="AW203" s="54"/>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c r="IS203" s="5"/>
      <c r="IT203" s="5"/>
      <c r="IU203" s="5"/>
    </row>
    <row r="204" spans="1:255" ht="15" customHeight="1" x14ac:dyDescent="0.2">
      <c r="A204" s="68"/>
      <c r="B204" s="168"/>
      <c r="C204" s="168"/>
      <c r="D204" s="168"/>
      <c r="E204" s="168"/>
      <c r="F204" s="168"/>
      <c r="G204" s="168"/>
      <c r="H204" s="168"/>
      <c r="I204" s="168"/>
      <c r="J204" s="34"/>
      <c r="K204" s="34"/>
      <c r="L204" s="34"/>
      <c r="M204" s="3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row>
  </sheetData>
  <sheetProtection algorithmName="SHA-512" hashValue="cCEJrd8n7N4t3hccBRKMCJbsQREWr/XWOGG+7flQJvePaUOIN8Y7fUcEEsKDpBhLLFahmKbiEdAwj1FmKEn+EQ==" saltValue="ZhzbkbUexBvG/1eBWHn7Bg==" spinCount="100000" sheet="1" objects="1" scenarios="1"/>
  <mergeCells count="203">
    <mergeCell ref="A1:I2"/>
    <mergeCell ref="J1:AI2"/>
    <mergeCell ref="B14:H14"/>
    <mergeCell ref="A4:I4"/>
    <mergeCell ref="B19:I19"/>
    <mergeCell ref="B21:I21"/>
    <mergeCell ref="B22:I22"/>
    <mergeCell ref="B201:I201"/>
    <mergeCell ref="B202:I202"/>
    <mergeCell ref="B186:I186"/>
    <mergeCell ref="B187:I187"/>
    <mergeCell ref="B188:I188"/>
    <mergeCell ref="B189:I189"/>
    <mergeCell ref="B190:I190"/>
    <mergeCell ref="B181:I181"/>
    <mergeCell ref="B182:I182"/>
    <mergeCell ref="B183:I183"/>
    <mergeCell ref="B184:I184"/>
    <mergeCell ref="B185:I185"/>
    <mergeCell ref="B176:I176"/>
    <mergeCell ref="B177:I177"/>
    <mergeCell ref="B178:I178"/>
    <mergeCell ref="B179:I179"/>
    <mergeCell ref="B180:I180"/>
    <mergeCell ref="B203:I203"/>
    <mergeCell ref="B204:I204"/>
    <mergeCell ref="B196:I196"/>
    <mergeCell ref="B197:I197"/>
    <mergeCell ref="B198:I198"/>
    <mergeCell ref="B199:I199"/>
    <mergeCell ref="B200:I200"/>
    <mergeCell ref="B191:I191"/>
    <mergeCell ref="B192:I192"/>
    <mergeCell ref="B193:I193"/>
    <mergeCell ref="B194:I194"/>
    <mergeCell ref="B195:I195"/>
    <mergeCell ref="B171:I171"/>
    <mergeCell ref="B172:I172"/>
    <mergeCell ref="B173:I173"/>
    <mergeCell ref="B174:I174"/>
    <mergeCell ref="B175:I175"/>
    <mergeCell ref="B166:I166"/>
    <mergeCell ref="B167:I167"/>
    <mergeCell ref="B168:I168"/>
    <mergeCell ref="B169:I169"/>
    <mergeCell ref="B170:I170"/>
    <mergeCell ref="B161:I161"/>
    <mergeCell ref="B162:I162"/>
    <mergeCell ref="B163:I163"/>
    <mergeCell ref="B164:I164"/>
    <mergeCell ref="B165:I165"/>
    <mergeCell ref="B156:I156"/>
    <mergeCell ref="B157:I157"/>
    <mergeCell ref="B158:I158"/>
    <mergeCell ref="B159:I159"/>
    <mergeCell ref="B160:I160"/>
    <mergeCell ref="B151:I151"/>
    <mergeCell ref="B152:I152"/>
    <mergeCell ref="B153:I153"/>
    <mergeCell ref="B154:I154"/>
    <mergeCell ref="B155:I155"/>
    <mergeCell ref="B146:I146"/>
    <mergeCell ref="B147:I147"/>
    <mergeCell ref="B148:I148"/>
    <mergeCell ref="B149:I149"/>
    <mergeCell ref="B150:I150"/>
    <mergeCell ref="B141:I141"/>
    <mergeCell ref="B142:I142"/>
    <mergeCell ref="B143:I143"/>
    <mergeCell ref="B144:I144"/>
    <mergeCell ref="B145:I145"/>
    <mergeCell ref="B136:I136"/>
    <mergeCell ref="B137:I137"/>
    <mergeCell ref="B138:I138"/>
    <mergeCell ref="B139:I139"/>
    <mergeCell ref="B140:I140"/>
    <mergeCell ref="B131:I131"/>
    <mergeCell ref="B132:I132"/>
    <mergeCell ref="B133:I133"/>
    <mergeCell ref="B134:I134"/>
    <mergeCell ref="B135:I135"/>
    <mergeCell ref="B126:I126"/>
    <mergeCell ref="B127:I127"/>
    <mergeCell ref="B128:I128"/>
    <mergeCell ref="B129:I129"/>
    <mergeCell ref="B130:I130"/>
    <mergeCell ref="B121:I121"/>
    <mergeCell ref="B122:I122"/>
    <mergeCell ref="B123:I123"/>
    <mergeCell ref="B124:I124"/>
    <mergeCell ref="B125:I125"/>
    <mergeCell ref="B116:I116"/>
    <mergeCell ref="B117:I117"/>
    <mergeCell ref="B118:I118"/>
    <mergeCell ref="B119:I119"/>
    <mergeCell ref="B120:I120"/>
    <mergeCell ref="B111:I111"/>
    <mergeCell ref="B112:I112"/>
    <mergeCell ref="B113:I113"/>
    <mergeCell ref="B114:I114"/>
    <mergeCell ref="B115:I115"/>
    <mergeCell ref="B106:I106"/>
    <mergeCell ref="B107:I107"/>
    <mergeCell ref="B108:I108"/>
    <mergeCell ref="B109:I109"/>
    <mergeCell ref="B110:I110"/>
    <mergeCell ref="B101:I101"/>
    <mergeCell ref="B102:I102"/>
    <mergeCell ref="B103:I103"/>
    <mergeCell ref="B104:I104"/>
    <mergeCell ref="B105:I105"/>
    <mergeCell ref="B96:I96"/>
    <mergeCell ref="B97:I97"/>
    <mergeCell ref="B98:I98"/>
    <mergeCell ref="B99:I99"/>
    <mergeCell ref="B100:I100"/>
    <mergeCell ref="B91:I91"/>
    <mergeCell ref="B92:I92"/>
    <mergeCell ref="B93:I93"/>
    <mergeCell ref="B94:I94"/>
    <mergeCell ref="B95:I95"/>
    <mergeCell ref="B86:I86"/>
    <mergeCell ref="B87:I87"/>
    <mergeCell ref="B88:I88"/>
    <mergeCell ref="B89:I89"/>
    <mergeCell ref="B90:I90"/>
    <mergeCell ref="B81:I81"/>
    <mergeCell ref="B82:I82"/>
    <mergeCell ref="B83:I83"/>
    <mergeCell ref="B84:I84"/>
    <mergeCell ref="B85:I85"/>
    <mergeCell ref="B76:I76"/>
    <mergeCell ref="B77:I77"/>
    <mergeCell ref="B78:I78"/>
    <mergeCell ref="B79:I79"/>
    <mergeCell ref="B80:I80"/>
    <mergeCell ref="B71:I71"/>
    <mergeCell ref="B72:I72"/>
    <mergeCell ref="B73:I73"/>
    <mergeCell ref="B74:I74"/>
    <mergeCell ref="B75:I75"/>
    <mergeCell ref="B66:I66"/>
    <mergeCell ref="B67:I67"/>
    <mergeCell ref="B68:I68"/>
    <mergeCell ref="B69:I69"/>
    <mergeCell ref="B70:I70"/>
    <mergeCell ref="B61:I61"/>
    <mergeCell ref="B62:I62"/>
    <mergeCell ref="B63:I63"/>
    <mergeCell ref="B64:I64"/>
    <mergeCell ref="B65:I65"/>
    <mergeCell ref="B56:I56"/>
    <mergeCell ref="B57:I57"/>
    <mergeCell ref="B58:I58"/>
    <mergeCell ref="B59:I59"/>
    <mergeCell ref="B60:I60"/>
    <mergeCell ref="B51:I51"/>
    <mergeCell ref="B52:I52"/>
    <mergeCell ref="B53:I53"/>
    <mergeCell ref="B54:I54"/>
    <mergeCell ref="B55:I55"/>
    <mergeCell ref="B46:I46"/>
    <mergeCell ref="B47:I47"/>
    <mergeCell ref="B48:I48"/>
    <mergeCell ref="B49:I49"/>
    <mergeCell ref="B50:I50"/>
    <mergeCell ref="B41:I41"/>
    <mergeCell ref="B42:I42"/>
    <mergeCell ref="B43:I43"/>
    <mergeCell ref="B44:I44"/>
    <mergeCell ref="B45:I45"/>
    <mergeCell ref="B36:I36"/>
    <mergeCell ref="B37:I37"/>
    <mergeCell ref="B38:I38"/>
    <mergeCell ref="B39:I39"/>
    <mergeCell ref="B40:I40"/>
    <mergeCell ref="B31:I31"/>
    <mergeCell ref="B32:I32"/>
    <mergeCell ref="B33:I33"/>
    <mergeCell ref="B34:I34"/>
    <mergeCell ref="B35:I35"/>
    <mergeCell ref="B26:I26"/>
    <mergeCell ref="B27:I27"/>
    <mergeCell ref="B28:I28"/>
    <mergeCell ref="B29:I29"/>
    <mergeCell ref="B30:I30"/>
    <mergeCell ref="B24:I24"/>
    <mergeCell ref="B25:I25"/>
    <mergeCell ref="A3:I3"/>
    <mergeCell ref="B7:I7"/>
    <mergeCell ref="B6:I6"/>
    <mergeCell ref="B10:I10"/>
    <mergeCell ref="B11:I11"/>
    <mergeCell ref="B12:I12"/>
    <mergeCell ref="B13:I13"/>
    <mergeCell ref="B8:I8"/>
    <mergeCell ref="B9:I9"/>
    <mergeCell ref="B15:I15"/>
    <mergeCell ref="C16:I16"/>
    <mergeCell ref="B17:I17"/>
    <mergeCell ref="C18:I18"/>
    <mergeCell ref="C20:I20"/>
    <mergeCell ref="B23:I23"/>
  </mergeCells>
  <pageMargins left="0.78740157480314965" right="0.78740157480314965" top="0.98425196850393704" bottom="0.98425196850393704" header="0.51181102362204722" footer="0.51181102362204722"/>
  <pageSetup paperSize="9" scale="83" fitToHeight="0" orientation="portrait" r:id="rId1"/>
  <headerFooter scaleWithDoc="0">
    <oddHeader>&amp;L&amp;"CorpoA,Standard"&amp;16EGSZ&amp;"CorpoS,Standard"&amp;8 Audit | Tax | Legal</oddHeader>
    <oddFooter>&amp;L&amp;"Times New Roman,Standard"&amp;8EGSZ BEWDE - 1/2019&amp;R&amp;"Times New Roman,Standard"&amp;8Copyright: EGSZ Gerow Kuhlmann Schmitz Zeiss PartmbB, Düsseldorf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4"/>
  <sheetViews>
    <sheetView showGridLines="0" tabSelected="1" workbookViewId="0">
      <selection activeCell="E77" sqref="E77:F81"/>
    </sheetView>
  </sheetViews>
  <sheetFormatPr baseColWidth="10" defaultRowHeight="12.75" x14ac:dyDescent="0.2"/>
  <cols>
    <col min="1" max="1" width="7.140625" customWidth="1"/>
    <col min="2" max="2" width="3.7109375" customWidth="1"/>
    <col min="3" max="3" width="3.28515625" customWidth="1"/>
    <col min="4" max="4" width="35.7109375" customWidth="1"/>
    <col min="9" max="9" width="25.7109375" customWidth="1"/>
    <col min="10" max="10" width="10.7109375" customWidth="1"/>
    <col min="11" max="11" width="6.7109375" customWidth="1"/>
  </cols>
  <sheetData>
    <row r="1" spans="2:11" ht="13.5" thickBot="1" x14ac:dyDescent="0.25"/>
    <row r="2" spans="2:11" ht="27.75" customHeight="1" x14ac:dyDescent="0.4">
      <c r="B2" s="182" t="s">
        <v>199</v>
      </c>
      <c r="C2" s="183"/>
      <c r="D2" s="183"/>
      <c r="E2" s="183"/>
      <c r="F2" s="183"/>
      <c r="G2" s="183"/>
      <c r="H2" s="183"/>
      <c r="I2" s="183"/>
      <c r="J2" s="183"/>
      <c r="K2" s="184"/>
    </row>
    <row r="3" spans="2:11" ht="20.25" customHeight="1" x14ac:dyDescent="0.3">
      <c r="B3" s="185" t="s">
        <v>200</v>
      </c>
      <c r="C3" s="186"/>
      <c r="D3" s="186"/>
      <c r="E3" s="186"/>
      <c r="F3" s="186"/>
      <c r="G3" s="186"/>
      <c r="H3" s="186"/>
      <c r="I3" s="186"/>
      <c r="J3" s="186"/>
      <c r="K3" s="187"/>
    </row>
    <row r="4" spans="2:11" ht="20.25" customHeight="1" thickBot="1" x14ac:dyDescent="0.35">
      <c r="B4" s="188" t="s">
        <v>201</v>
      </c>
      <c r="C4" s="189"/>
      <c r="D4" s="189"/>
      <c r="E4" s="189"/>
      <c r="F4" s="189"/>
      <c r="G4" s="189"/>
      <c r="H4" s="189"/>
      <c r="I4" s="189"/>
      <c r="J4" s="189"/>
      <c r="K4" s="190"/>
    </row>
    <row r="5" spans="2:11" ht="27.75" customHeight="1" x14ac:dyDescent="0.4">
      <c r="B5" s="182" t="s">
        <v>160</v>
      </c>
      <c r="C5" s="183"/>
      <c r="D5" s="183"/>
      <c r="E5" s="183"/>
      <c r="F5" s="183"/>
      <c r="G5" s="183"/>
      <c r="H5" s="183"/>
      <c r="I5" s="183"/>
      <c r="J5" s="183"/>
      <c r="K5" s="184"/>
    </row>
    <row r="6" spans="2:11" ht="20.25" customHeight="1" x14ac:dyDescent="0.3">
      <c r="B6" s="185" t="s">
        <v>161</v>
      </c>
      <c r="C6" s="186"/>
      <c r="D6" s="186"/>
      <c r="E6" s="186"/>
      <c r="F6" s="186"/>
      <c r="G6" s="186"/>
      <c r="H6" s="186"/>
      <c r="I6" s="186"/>
      <c r="J6" s="186"/>
      <c r="K6" s="187"/>
    </row>
    <row r="7" spans="2:11" ht="21" thickBot="1" x14ac:dyDescent="0.35">
      <c r="B7" s="188" t="s">
        <v>162</v>
      </c>
      <c r="C7" s="189"/>
      <c r="D7" s="189"/>
      <c r="E7" s="189"/>
      <c r="F7" s="189"/>
      <c r="G7" s="189"/>
      <c r="H7" s="189"/>
      <c r="I7" s="189"/>
      <c r="J7" s="189"/>
      <c r="K7" s="190"/>
    </row>
    <row r="8" spans="2:11" ht="15" customHeight="1" x14ac:dyDescent="0.2">
      <c r="B8" s="191" t="s">
        <v>197</v>
      </c>
      <c r="C8" s="192"/>
      <c r="D8" s="192"/>
      <c r="E8" s="192"/>
      <c r="F8" s="193"/>
      <c r="G8" s="191" t="s">
        <v>198</v>
      </c>
      <c r="H8" s="192"/>
      <c r="I8" s="192"/>
      <c r="J8" s="192"/>
      <c r="K8" s="193"/>
    </row>
    <row r="9" spans="2:11" ht="15" customHeight="1" x14ac:dyDescent="0.2">
      <c r="B9" s="194" t="s">
        <v>158</v>
      </c>
      <c r="C9" s="195"/>
      <c r="D9" s="195"/>
      <c r="E9" s="195"/>
      <c r="F9" s="196"/>
      <c r="G9" s="194" t="s">
        <v>159</v>
      </c>
      <c r="H9" s="195"/>
      <c r="I9" s="195"/>
      <c r="J9" s="195"/>
      <c r="K9" s="196"/>
    </row>
    <row r="10" spans="2:11" ht="12.75" customHeight="1" x14ac:dyDescent="0.2">
      <c r="B10" s="208">
        <v>43709</v>
      </c>
      <c r="C10" s="209"/>
      <c r="D10" s="209"/>
      <c r="E10" s="209"/>
      <c r="F10" s="210"/>
      <c r="G10" s="176" t="s">
        <v>183</v>
      </c>
      <c r="H10" s="177"/>
      <c r="I10" s="177"/>
      <c r="J10" s="177"/>
      <c r="K10" s="178"/>
    </row>
    <row r="11" spans="2:11" ht="12.75" customHeight="1" x14ac:dyDescent="0.2">
      <c r="B11" s="208"/>
      <c r="C11" s="209"/>
      <c r="D11" s="209"/>
      <c r="E11" s="209"/>
      <c r="F11" s="210"/>
      <c r="G11" s="176"/>
      <c r="H11" s="177"/>
      <c r="I11" s="177"/>
      <c r="J11" s="177"/>
      <c r="K11" s="178"/>
    </row>
    <row r="12" spans="2:11" ht="12.75" customHeight="1" x14ac:dyDescent="0.2">
      <c r="B12" s="208"/>
      <c r="C12" s="209"/>
      <c r="D12" s="209"/>
      <c r="E12" s="209"/>
      <c r="F12" s="210"/>
      <c r="G12" s="176"/>
      <c r="H12" s="177"/>
      <c r="I12" s="177"/>
      <c r="J12" s="177"/>
      <c r="K12" s="178"/>
    </row>
    <row r="13" spans="2:11" ht="13.5" customHeight="1" thickBot="1" x14ac:dyDescent="0.25">
      <c r="B13" s="211"/>
      <c r="C13" s="212"/>
      <c r="D13" s="212"/>
      <c r="E13" s="212"/>
      <c r="F13" s="213"/>
      <c r="G13" s="214"/>
      <c r="H13" s="215"/>
      <c r="I13" s="215"/>
      <c r="J13" s="215"/>
      <c r="K13" s="216"/>
    </row>
    <row r="14" spans="2:11" ht="15" customHeight="1" x14ac:dyDescent="0.2">
      <c r="B14" s="137" t="s">
        <v>196</v>
      </c>
      <c r="C14" s="138"/>
      <c r="D14" s="138"/>
      <c r="E14" s="138"/>
      <c r="F14" s="138"/>
      <c r="G14" s="138"/>
      <c r="H14" s="138"/>
      <c r="I14" s="138"/>
      <c r="J14" s="138"/>
      <c r="K14" s="139"/>
    </row>
    <row r="15" spans="2:11" ht="12.75" customHeight="1" x14ac:dyDescent="0.2">
      <c r="B15" s="173" t="s">
        <v>184</v>
      </c>
      <c r="C15" s="174"/>
      <c r="D15" s="174"/>
      <c r="E15" s="174"/>
      <c r="F15" s="174"/>
      <c r="G15" s="174"/>
      <c r="H15" s="174"/>
      <c r="I15" s="174"/>
      <c r="J15" s="174"/>
      <c r="K15" s="175"/>
    </row>
    <row r="16" spans="2:11" ht="12.75" customHeight="1" x14ac:dyDescent="0.2">
      <c r="B16" s="176"/>
      <c r="C16" s="177"/>
      <c r="D16" s="177"/>
      <c r="E16" s="177"/>
      <c r="F16" s="177"/>
      <c r="G16" s="177"/>
      <c r="H16" s="177"/>
      <c r="I16" s="177"/>
      <c r="J16" s="177"/>
      <c r="K16" s="178"/>
    </row>
    <row r="17" spans="2:11" ht="12.75" customHeight="1" x14ac:dyDescent="0.2">
      <c r="B17" s="179"/>
      <c r="C17" s="180"/>
      <c r="D17" s="180"/>
      <c r="E17" s="180"/>
      <c r="F17" s="180"/>
      <c r="G17" s="180"/>
      <c r="H17" s="180"/>
      <c r="I17" s="180"/>
      <c r="J17" s="180"/>
      <c r="K17" s="181"/>
    </row>
    <row r="18" spans="2:11" x14ac:dyDescent="0.2">
      <c r="B18" s="173" t="s">
        <v>187</v>
      </c>
      <c r="C18" s="174"/>
      <c r="D18" s="174"/>
      <c r="E18" s="174"/>
      <c r="F18" s="174"/>
      <c r="G18" s="174"/>
      <c r="H18" s="174"/>
      <c r="I18" s="174"/>
      <c r="J18" s="174"/>
      <c r="K18" s="175"/>
    </row>
    <row r="19" spans="2:11" x14ac:dyDescent="0.2">
      <c r="B19" s="176"/>
      <c r="C19" s="177"/>
      <c r="D19" s="177"/>
      <c r="E19" s="177"/>
      <c r="F19" s="177"/>
      <c r="G19" s="177"/>
      <c r="H19" s="177"/>
      <c r="I19" s="177"/>
      <c r="J19" s="177"/>
      <c r="K19" s="178"/>
    </row>
    <row r="20" spans="2:11" x14ac:dyDescent="0.2">
      <c r="B20" s="179"/>
      <c r="C20" s="180"/>
      <c r="D20" s="180"/>
      <c r="E20" s="180"/>
      <c r="F20" s="180"/>
      <c r="G20" s="180"/>
      <c r="H20" s="180"/>
      <c r="I20" s="180"/>
      <c r="J20" s="180"/>
      <c r="K20" s="181"/>
    </row>
    <row r="21" spans="2:11" x14ac:dyDescent="0.2">
      <c r="B21" s="173"/>
      <c r="C21" s="174"/>
      <c r="D21" s="174"/>
      <c r="E21" s="174"/>
      <c r="F21" s="174"/>
      <c r="G21" s="174"/>
      <c r="H21" s="174"/>
      <c r="I21" s="174"/>
      <c r="J21" s="174"/>
      <c r="K21" s="175"/>
    </row>
    <row r="22" spans="2:11" x14ac:dyDescent="0.2">
      <c r="B22" s="176"/>
      <c r="C22" s="177"/>
      <c r="D22" s="177"/>
      <c r="E22" s="177"/>
      <c r="F22" s="177"/>
      <c r="G22" s="177"/>
      <c r="H22" s="177"/>
      <c r="I22" s="177"/>
      <c r="J22" s="177"/>
      <c r="K22" s="178"/>
    </row>
    <row r="23" spans="2:11" x14ac:dyDescent="0.2">
      <c r="B23" s="179"/>
      <c r="C23" s="180"/>
      <c r="D23" s="180"/>
      <c r="E23" s="180"/>
      <c r="F23" s="180"/>
      <c r="G23" s="180"/>
      <c r="H23" s="180"/>
      <c r="I23" s="180"/>
      <c r="J23" s="180"/>
      <c r="K23" s="181"/>
    </row>
    <row r="24" spans="2:11" x14ac:dyDescent="0.2">
      <c r="B24" s="173"/>
      <c r="C24" s="174"/>
      <c r="D24" s="174"/>
      <c r="E24" s="174"/>
      <c r="F24" s="174"/>
      <c r="G24" s="174"/>
      <c r="H24" s="174"/>
      <c r="I24" s="174"/>
      <c r="J24" s="174"/>
      <c r="K24" s="175"/>
    </row>
    <row r="25" spans="2:11" x14ac:dyDescent="0.2">
      <c r="B25" s="176"/>
      <c r="C25" s="177"/>
      <c r="D25" s="177"/>
      <c r="E25" s="177"/>
      <c r="F25" s="177"/>
      <c r="G25" s="177"/>
      <c r="H25" s="177"/>
      <c r="I25" s="177"/>
      <c r="J25" s="177"/>
      <c r="K25" s="178"/>
    </row>
    <row r="26" spans="2:11" x14ac:dyDescent="0.2">
      <c r="B26" s="179"/>
      <c r="C26" s="180"/>
      <c r="D26" s="180"/>
      <c r="E26" s="180"/>
      <c r="F26" s="180"/>
      <c r="G26" s="180"/>
      <c r="H26" s="180"/>
      <c r="I26" s="180"/>
      <c r="J26" s="180"/>
      <c r="K26" s="181"/>
    </row>
    <row r="27" spans="2:11" x14ac:dyDescent="0.2">
      <c r="B27" s="173"/>
      <c r="C27" s="174"/>
      <c r="D27" s="174"/>
      <c r="E27" s="174"/>
      <c r="F27" s="174"/>
      <c r="G27" s="174"/>
      <c r="H27" s="174"/>
      <c r="I27" s="174"/>
      <c r="J27" s="174"/>
      <c r="K27" s="175"/>
    </row>
    <row r="28" spans="2:11" x14ac:dyDescent="0.2">
      <c r="B28" s="176"/>
      <c r="C28" s="177"/>
      <c r="D28" s="177"/>
      <c r="E28" s="177"/>
      <c r="F28" s="177"/>
      <c r="G28" s="177"/>
      <c r="H28" s="177"/>
      <c r="I28" s="177"/>
      <c r="J28" s="177"/>
      <c r="K28" s="178"/>
    </row>
    <row r="29" spans="2:11" x14ac:dyDescent="0.2">
      <c r="B29" s="179"/>
      <c r="C29" s="180"/>
      <c r="D29" s="180"/>
      <c r="E29" s="180"/>
      <c r="F29" s="180"/>
      <c r="G29" s="180"/>
      <c r="H29" s="180"/>
      <c r="I29" s="180"/>
      <c r="J29" s="180"/>
      <c r="K29" s="181"/>
    </row>
    <row r="30" spans="2:11" x14ac:dyDescent="0.2">
      <c r="B30" s="173"/>
      <c r="C30" s="174"/>
      <c r="D30" s="174"/>
      <c r="E30" s="174"/>
      <c r="F30" s="174"/>
      <c r="G30" s="174"/>
      <c r="H30" s="174"/>
      <c r="I30" s="174"/>
      <c r="J30" s="174"/>
      <c r="K30" s="175"/>
    </row>
    <row r="31" spans="2:11" x14ac:dyDescent="0.2">
      <c r="B31" s="176"/>
      <c r="C31" s="177"/>
      <c r="D31" s="177"/>
      <c r="E31" s="177"/>
      <c r="F31" s="177"/>
      <c r="G31" s="177"/>
      <c r="H31" s="177"/>
      <c r="I31" s="177"/>
      <c r="J31" s="177"/>
      <c r="K31" s="178"/>
    </row>
    <row r="32" spans="2:11" x14ac:dyDescent="0.2">
      <c r="B32" s="179"/>
      <c r="C32" s="180"/>
      <c r="D32" s="180"/>
      <c r="E32" s="180"/>
      <c r="F32" s="180"/>
      <c r="G32" s="180"/>
      <c r="H32" s="180"/>
      <c r="I32" s="180"/>
      <c r="J32" s="180"/>
      <c r="K32" s="181"/>
    </row>
    <row r="33" spans="2:11" x14ac:dyDescent="0.2">
      <c r="B33" s="173"/>
      <c r="C33" s="174"/>
      <c r="D33" s="174"/>
      <c r="E33" s="174"/>
      <c r="F33" s="174"/>
      <c r="G33" s="174"/>
      <c r="H33" s="174"/>
      <c r="I33" s="174"/>
      <c r="J33" s="174"/>
      <c r="K33" s="175"/>
    </row>
    <row r="34" spans="2:11" x14ac:dyDescent="0.2">
      <c r="B34" s="176"/>
      <c r="C34" s="177"/>
      <c r="D34" s="177"/>
      <c r="E34" s="177"/>
      <c r="F34" s="177"/>
      <c r="G34" s="177"/>
      <c r="H34" s="177"/>
      <c r="I34" s="177"/>
      <c r="J34" s="177"/>
      <c r="K34" s="178"/>
    </row>
    <row r="35" spans="2:11" x14ac:dyDescent="0.2">
      <c r="B35" s="179"/>
      <c r="C35" s="180"/>
      <c r="D35" s="180"/>
      <c r="E35" s="180"/>
      <c r="F35" s="180"/>
      <c r="G35" s="180"/>
      <c r="H35" s="180"/>
      <c r="I35" s="180"/>
      <c r="J35" s="180"/>
      <c r="K35" s="181"/>
    </row>
    <row r="36" spans="2:11" x14ac:dyDescent="0.2">
      <c r="B36" s="173"/>
      <c r="C36" s="174"/>
      <c r="D36" s="174"/>
      <c r="E36" s="174"/>
      <c r="F36" s="174"/>
      <c r="G36" s="174"/>
      <c r="H36" s="174"/>
      <c r="I36" s="174"/>
      <c r="J36" s="174"/>
      <c r="K36" s="175"/>
    </row>
    <row r="37" spans="2:11" x14ac:dyDescent="0.2">
      <c r="B37" s="176"/>
      <c r="C37" s="177"/>
      <c r="D37" s="177"/>
      <c r="E37" s="177"/>
      <c r="F37" s="177"/>
      <c r="G37" s="177"/>
      <c r="H37" s="177"/>
      <c r="I37" s="177"/>
      <c r="J37" s="177"/>
      <c r="K37" s="178"/>
    </row>
    <row r="38" spans="2:11" x14ac:dyDescent="0.2">
      <c r="B38" s="179"/>
      <c r="C38" s="180"/>
      <c r="D38" s="180"/>
      <c r="E38" s="180"/>
      <c r="F38" s="180"/>
      <c r="G38" s="180"/>
      <c r="H38" s="180"/>
      <c r="I38" s="180"/>
      <c r="J38" s="180"/>
      <c r="K38" s="181"/>
    </row>
    <row r="39" spans="2:11" ht="12.75" customHeight="1" x14ac:dyDescent="0.2">
      <c r="B39" s="173"/>
      <c r="C39" s="174"/>
      <c r="D39" s="174"/>
      <c r="E39" s="174"/>
      <c r="F39" s="174"/>
      <c r="G39" s="174"/>
      <c r="H39" s="174"/>
      <c r="I39" s="174"/>
      <c r="J39" s="174"/>
      <c r="K39" s="175"/>
    </row>
    <row r="40" spans="2:11" ht="12.75" customHeight="1" x14ac:dyDescent="0.2">
      <c r="B40" s="176"/>
      <c r="C40" s="177"/>
      <c r="D40" s="177"/>
      <c r="E40" s="177"/>
      <c r="F40" s="177"/>
      <c r="G40" s="177"/>
      <c r="H40" s="177"/>
      <c r="I40" s="177"/>
      <c r="J40" s="177"/>
      <c r="K40" s="178"/>
    </row>
    <row r="41" spans="2:11" ht="12.75" customHeight="1" x14ac:dyDescent="0.2">
      <c r="B41" s="179"/>
      <c r="C41" s="180"/>
      <c r="D41" s="180"/>
      <c r="E41" s="180"/>
      <c r="F41" s="180"/>
      <c r="G41" s="180"/>
      <c r="H41" s="180"/>
      <c r="I41" s="180"/>
      <c r="J41" s="180"/>
      <c r="K41" s="181"/>
    </row>
    <row r="42" spans="2:11" x14ac:dyDescent="0.2">
      <c r="B42" s="173"/>
      <c r="C42" s="174"/>
      <c r="D42" s="174"/>
      <c r="E42" s="174"/>
      <c r="F42" s="174"/>
      <c r="G42" s="174"/>
      <c r="H42" s="174"/>
      <c r="I42" s="174"/>
      <c r="J42" s="174"/>
      <c r="K42" s="175"/>
    </row>
    <row r="43" spans="2:11" x14ac:dyDescent="0.2">
      <c r="B43" s="176"/>
      <c r="C43" s="177"/>
      <c r="D43" s="177"/>
      <c r="E43" s="177"/>
      <c r="F43" s="177"/>
      <c r="G43" s="177"/>
      <c r="H43" s="177"/>
      <c r="I43" s="177"/>
      <c r="J43" s="177"/>
      <c r="K43" s="178"/>
    </row>
    <row r="44" spans="2:11" x14ac:dyDescent="0.2">
      <c r="B44" s="179"/>
      <c r="C44" s="180"/>
      <c r="D44" s="180"/>
      <c r="E44" s="180"/>
      <c r="F44" s="180"/>
      <c r="G44" s="180"/>
      <c r="H44" s="180"/>
      <c r="I44" s="180"/>
      <c r="J44" s="180"/>
      <c r="K44" s="181"/>
    </row>
    <row r="45" spans="2:11" x14ac:dyDescent="0.2">
      <c r="B45" s="173"/>
      <c r="C45" s="174"/>
      <c r="D45" s="174"/>
      <c r="E45" s="174"/>
      <c r="F45" s="174"/>
      <c r="G45" s="174"/>
      <c r="H45" s="174"/>
      <c r="I45" s="174"/>
      <c r="J45" s="174"/>
      <c r="K45" s="175"/>
    </row>
    <row r="46" spans="2:11" x14ac:dyDescent="0.2">
      <c r="B46" s="176"/>
      <c r="C46" s="177"/>
      <c r="D46" s="177"/>
      <c r="E46" s="177"/>
      <c r="F46" s="177"/>
      <c r="G46" s="177"/>
      <c r="H46" s="177"/>
      <c r="I46" s="177"/>
      <c r="J46" s="177"/>
      <c r="K46" s="178"/>
    </row>
    <row r="47" spans="2:11" x14ac:dyDescent="0.2">
      <c r="B47" s="179"/>
      <c r="C47" s="180"/>
      <c r="D47" s="180"/>
      <c r="E47" s="180"/>
      <c r="F47" s="180"/>
      <c r="G47" s="180"/>
      <c r="H47" s="180"/>
      <c r="I47" s="180"/>
      <c r="J47" s="180"/>
      <c r="K47" s="181"/>
    </row>
    <row r="48" spans="2:11" x14ac:dyDescent="0.2">
      <c r="B48" s="173"/>
      <c r="C48" s="174"/>
      <c r="D48" s="174"/>
      <c r="E48" s="174"/>
      <c r="F48" s="174"/>
      <c r="G48" s="174"/>
      <c r="H48" s="174"/>
      <c r="I48" s="174"/>
      <c r="J48" s="174"/>
      <c r="K48" s="175"/>
    </row>
    <row r="49" spans="2:11" x14ac:dyDescent="0.2">
      <c r="B49" s="176"/>
      <c r="C49" s="177"/>
      <c r="D49" s="177"/>
      <c r="E49" s="177"/>
      <c r="F49" s="177"/>
      <c r="G49" s="177"/>
      <c r="H49" s="177"/>
      <c r="I49" s="177"/>
      <c r="J49" s="177"/>
      <c r="K49" s="178"/>
    </row>
    <row r="50" spans="2:11" ht="13.5" thickBot="1" x14ac:dyDescent="0.25">
      <c r="B50" s="179"/>
      <c r="C50" s="180"/>
      <c r="D50" s="180"/>
      <c r="E50" s="180"/>
      <c r="F50" s="180"/>
      <c r="G50" s="180"/>
      <c r="H50" s="180"/>
      <c r="I50" s="180"/>
      <c r="J50" s="180"/>
      <c r="K50" s="181"/>
    </row>
    <row r="51" spans="2:11" ht="15" customHeight="1" x14ac:dyDescent="0.2">
      <c r="B51" s="137" t="s">
        <v>195</v>
      </c>
      <c r="C51" s="138"/>
      <c r="D51" s="138"/>
      <c r="E51" s="138"/>
      <c r="F51" s="138"/>
      <c r="G51" s="138"/>
      <c r="H51" s="138"/>
      <c r="I51" s="138"/>
      <c r="J51" s="138"/>
      <c r="K51" s="139"/>
    </row>
    <row r="52" spans="2:11" ht="12.75" customHeight="1" x14ac:dyDescent="0.2">
      <c r="B52" s="173" t="s">
        <v>185</v>
      </c>
      <c r="C52" s="174"/>
      <c r="D52" s="174"/>
      <c r="E52" s="174"/>
      <c r="F52" s="174"/>
      <c r="G52" s="174"/>
      <c r="H52" s="174"/>
      <c r="I52" s="174"/>
      <c r="J52" s="174"/>
      <c r="K52" s="175"/>
    </row>
    <row r="53" spans="2:11" ht="12.75" customHeight="1" x14ac:dyDescent="0.2">
      <c r="B53" s="176"/>
      <c r="C53" s="177"/>
      <c r="D53" s="177"/>
      <c r="E53" s="177"/>
      <c r="F53" s="177"/>
      <c r="G53" s="177"/>
      <c r="H53" s="177"/>
      <c r="I53" s="177"/>
      <c r="J53" s="177"/>
      <c r="K53" s="178"/>
    </row>
    <row r="54" spans="2:11" ht="12.75" customHeight="1" x14ac:dyDescent="0.2">
      <c r="B54" s="179"/>
      <c r="C54" s="180"/>
      <c r="D54" s="180"/>
      <c r="E54" s="180"/>
      <c r="F54" s="180"/>
      <c r="G54" s="180"/>
      <c r="H54" s="180"/>
      <c r="I54" s="180"/>
      <c r="J54" s="180"/>
      <c r="K54" s="181"/>
    </row>
    <row r="55" spans="2:11" ht="15" customHeight="1" x14ac:dyDescent="0.2">
      <c r="B55" s="173"/>
      <c r="C55" s="174"/>
      <c r="D55" s="174"/>
      <c r="E55" s="174"/>
      <c r="F55" s="174"/>
      <c r="G55" s="174"/>
      <c r="H55" s="174"/>
      <c r="I55" s="174"/>
      <c r="J55" s="174"/>
      <c r="K55" s="175"/>
    </row>
    <row r="56" spans="2:11" ht="12.75" customHeight="1" x14ac:dyDescent="0.2">
      <c r="B56" s="176"/>
      <c r="C56" s="177"/>
      <c r="D56" s="177"/>
      <c r="E56" s="177"/>
      <c r="F56" s="177"/>
      <c r="G56" s="177"/>
      <c r="H56" s="177"/>
      <c r="I56" s="177"/>
      <c r="J56" s="177"/>
      <c r="K56" s="178"/>
    </row>
    <row r="57" spans="2:11" ht="12.75" customHeight="1" x14ac:dyDescent="0.2">
      <c r="B57" s="179"/>
      <c r="C57" s="180"/>
      <c r="D57" s="180"/>
      <c r="E57" s="180"/>
      <c r="F57" s="180"/>
      <c r="G57" s="180"/>
      <c r="H57" s="180"/>
      <c r="I57" s="180"/>
      <c r="J57" s="180"/>
      <c r="K57" s="181"/>
    </row>
    <row r="58" spans="2:11" ht="15" customHeight="1" x14ac:dyDescent="0.2">
      <c r="B58" s="173"/>
      <c r="C58" s="174"/>
      <c r="D58" s="174"/>
      <c r="E58" s="174"/>
      <c r="F58" s="174"/>
      <c r="G58" s="174"/>
      <c r="H58" s="174"/>
      <c r="I58" s="174"/>
      <c r="J58" s="174"/>
      <c r="K58" s="175"/>
    </row>
    <row r="59" spans="2:11" ht="15" customHeight="1" x14ac:dyDescent="0.2">
      <c r="B59" s="176"/>
      <c r="C59" s="177"/>
      <c r="D59" s="177"/>
      <c r="E59" s="177"/>
      <c r="F59" s="177"/>
      <c r="G59" s="177"/>
      <c r="H59" s="177"/>
      <c r="I59" s="177"/>
      <c r="J59" s="177"/>
      <c r="K59" s="178"/>
    </row>
    <row r="60" spans="2:11" ht="15" customHeight="1" x14ac:dyDescent="0.2">
      <c r="B60" s="179"/>
      <c r="C60" s="180"/>
      <c r="D60" s="180"/>
      <c r="E60" s="180"/>
      <c r="F60" s="180"/>
      <c r="G60" s="180"/>
      <c r="H60" s="177"/>
      <c r="I60" s="177"/>
      <c r="J60" s="177"/>
      <c r="K60" s="181"/>
    </row>
    <row r="61" spans="2:11" s="80" customFormat="1" ht="15" customHeight="1" x14ac:dyDescent="0.2">
      <c r="B61" s="141" t="s">
        <v>157</v>
      </c>
      <c r="C61" s="142"/>
      <c r="D61" s="142"/>
      <c r="E61" s="142"/>
      <c r="F61" s="142"/>
      <c r="G61" s="142"/>
      <c r="H61" s="166"/>
      <c r="I61" s="166"/>
      <c r="J61" s="166"/>
      <c r="K61" s="144"/>
    </row>
    <row r="62" spans="2:11" s="80" customFormat="1" ht="15" customHeight="1" x14ac:dyDescent="0.2">
      <c r="B62" s="145"/>
      <c r="C62" s="146"/>
      <c r="D62" s="146"/>
      <c r="E62" s="146"/>
      <c r="F62" s="146"/>
      <c r="G62" s="198" t="s">
        <v>154</v>
      </c>
      <c r="H62" s="217">
        <v>71.819999999999993</v>
      </c>
      <c r="I62" s="217"/>
      <c r="J62" s="217"/>
      <c r="K62" s="147"/>
    </row>
    <row r="63" spans="2:11" s="80" customFormat="1" ht="18" x14ac:dyDescent="0.25">
      <c r="B63" s="145"/>
      <c r="C63" s="165" t="s">
        <v>186</v>
      </c>
      <c r="D63" s="148" t="s">
        <v>192</v>
      </c>
      <c r="E63" s="146"/>
      <c r="F63" s="146"/>
      <c r="G63" s="198"/>
      <c r="H63" s="217"/>
      <c r="I63" s="217"/>
      <c r="J63" s="217"/>
      <c r="K63" s="147"/>
    </row>
    <row r="64" spans="2:11" s="80" customFormat="1" ht="15" customHeight="1" x14ac:dyDescent="0.2">
      <c r="B64" s="145"/>
      <c r="C64" s="163"/>
      <c r="D64" s="148" t="s">
        <v>193</v>
      </c>
      <c r="E64" s="146"/>
      <c r="F64" s="146"/>
      <c r="G64" s="198"/>
      <c r="H64" s="217"/>
      <c r="I64" s="217"/>
      <c r="J64" s="217"/>
      <c r="K64" s="147"/>
    </row>
    <row r="65" spans="2:11" s="80" customFormat="1" ht="15" customHeight="1" x14ac:dyDescent="0.2">
      <c r="B65" s="145"/>
      <c r="C65" s="163"/>
      <c r="D65" s="148"/>
      <c r="E65" s="146"/>
      <c r="F65" s="146"/>
      <c r="G65" s="198" t="s">
        <v>154</v>
      </c>
      <c r="H65" s="217"/>
      <c r="I65" s="217"/>
      <c r="J65" s="217"/>
      <c r="K65" s="147"/>
    </row>
    <row r="66" spans="2:11" s="80" customFormat="1" ht="18" x14ac:dyDescent="0.25">
      <c r="B66" s="145"/>
      <c r="C66" s="165"/>
      <c r="D66" s="148" t="s">
        <v>191</v>
      </c>
      <c r="E66" s="146"/>
      <c r="F66" s="146"/>
      <c r="G66" s="198"/>
      <c r="H66" s="217"/>
      <c r="I66" s="217"/>
      <c r="J66" s="217"/>
      <c r="K66" s="147"/>
    </row>
    <row r="67" spans="2:11" s="80" customFormat="1" ht="15" customHeight="1" x14ac:dyDescent="0.2">
      <c r="B67" s="145"/>
      <c r="C67" s="163"/>
      <c r="D67" s="148" t="s">
        <v>194</v>
      </c>
      <c r="E67" s="146"/>
      <c r="F67" s="146"/>
      <c r="G67" s="198"/>
      <c r="H67" s="217"/>
      <c r="I67" s="217"/>
      <c r="J67" s="217"/>
      <c r="K67" s="147"/>
    </row>
    <row r="68" spans="2:11" s="80" customFormat="1" ht="15" customHeight="1" x14ac:dyDescent="0.2">
      <c r="B68" s="145"/>
      <c r="C68" s="163"/>
      <c r="D68" s="146"/>
      <c r="E68" s="146"/>
      <c r="F68" s="146"/>
      <c r="G68" s="198" t="s">
        <v>154</v>
      </c>
      <c r="H68" s="217">
        <v>8.18</v>
      </c>
      <c r="I68" s="217"/>
      <c r="J68" s="217"/>
      <c r="K68" s="147"/>
    </row>
    <row r="69" spans="2:11" s="80" customFormat="1" ht="18" x14ac:dyDescent="0.25">
      <c r="B69" s="145"/>
      <c r="C69" s="165" t="s">
        <v>186</v>
      </c>
      <c r="D69" s="148" t="s">
        <v>190</v>
      </c>
      <c r="E69" s="146"/>
      <c r="F69" s="146"/>
      <c r="G69" s="198"/>
      <c r="H69" s="217"/>
      <c r="I69" s="217"/>
      <c r="J69" s="217"/>
      <c r="K69" s="147"/>
    </row>
    <row r="70" spans="2:11" s="80" customFormat="1" ht="15" customHeight="1" x14ac:dyDescent="0.2">
      <c r="B70" s="145"/>
      <c r="C70" s="146"/>
      <c r="D70" s="148"/>
      <c r="E70" s="146"/>
      <c r="F70" s="146"/>
      <c r="G70" s="199"/>
      <c r="H70" s="218"/>
      <c r="I70" s="218"/>
      <c r="J70" s="218"/>
      <c r="K70" s="147"/>
    </row>
    <row r="71" spans="2:11" s="80" customFormat="1" ht="15" customHeight="1" x14ac:dyDescent="0.2">
      <c r="B71" s="145"/>
      <c r="C71" s="146"/>
      <c r="D71" s="148"/>
      <c r="E71" s="146"/>
      <c r="F71" s="146"/>
      <c r="G71" s="200" t="s">
        <v>154</v>
      </c>
      <c r="H71" s="227">
        <f>IF(SUM(H62:J70)=0,"",MAX(SUM(H62:J70),0))</f>
        <v>80</v>
      </c>
      <c r="I71" s="227"/>
      <c r="J71" s="227"/>
      <c r="K71" s="147"/>
    </row>
    <row r="72" spans="2:11" s="80" customFormat="1" ht="18" x14ac:dyDescent="0.25">
      <c r="B72" s="145"/>
      <c r="C72" s="146"/>
      <c r="D72" s="148"/>
      <c r="E72" s="146"/>
      <c r="F72" s="149"/>
      <c r="G72" s="198"/>
      <c r="H72" s="227"/>
      <c r="I72" s="227"/>
      <c r="J72" s="227"/>
      <c r="K72" s="147"/>
    </row>
    <row r="73" spans="2:11" s="80" customFormat="1" ht="15.75" customHeight="1" thickBot="1" x14ac:dyDescent="0.25">
      <c r="B73" s="145"/>
      <c r="C73" s="146"/>
      <c r="D73" s="148"/>
      <c r="E73" s="164"/>
      <c r="F73" s="146"/>
      <c r="G73" s="201"/>
      <c r="H73" s="228"/>
      <c r="I73" s="228"/>
      <c r="J73" s="228"/>
      <c r="K73" s="147"/>
    </row>
    <row r="74" spans="2:11" s="80" customFormat="1" ht="15.75" thickTop="1" x14ac:dyDescent="0.2">
      <c r="B74" s="145"/>
      <c r="C74" s="146"/>
      <c r="D74" s="148"/>
      <c r="E74" s="164"/>
      <c r="F74" s="146"/>
      <c r="G74" s="146"/>
      <c r="H74" s="197"/>
      <c r="I74" s="197"/>
      <c r="J74" s="197"/>
      <c r="K74" s="147"/>
    </row>
    <row r="75" spans="2:11" s="3" customFormat="1" ht="13.5" customHeight="1" thickBot="1" x14ac:dyDescent="0.25">
      <c r="B75" s="150"/>
      <c r="C75" s="151"/>
      <c r="D75" s="151"/>
      <c r="E75" s="151"/>
      <c r="F75" s="151"/>
      <c r="G75" s="151"/>
      <c r="H75" s="151"/>
      <c r="I75" s="151"/>
      <c r="J75" s="151"/>
      <c r="K75" s="152"/>
    </row>
    <row r="76" spans="2:11" s="3" customFormat="1" ht="15" customHeight="1" x14ac:dyDescent="0.2">
      <c r="B76" s="153" t="s">
        <v>189</v>
      </c>
      <c r="C76" s="143"/>
      <c r="D76" s="143"/>
      <c r="E76" s="143"/>
      <c r="F76" s="154"/>
      <c r="G76" s="155" t="s">
        <v>188</v>
      </c>
      <c r="H76" s="156"/>
      <c r="I76" s="156"/>
      <c r="J76" s="156"/>
      <c r="K76" s="157"/>
    </row>
    <row r="77" spans="2:11" s="3" customFormat="1" ht="12.75" customHeight="1" x14ac:dyDescent="0.2">
      <c r="B77" s="219" t="s">
        <v>155</v>
      </c>
      <c r="C77" s="220"/>
      <c r="D77" s="220"/>
      <c r="E77" s="223">
        <v>43724</v>
      </c>
      <c r="F77" s="224"/>
      <c r="G77" s="202"/>
      <c r="H77" s="203"/>
      <c r="I77" s="203"/>
      <c r="J77" s="203"/>
      <c r="K77" s="204"/>
    </row>
    <row r="78" spans="2:11" s="3" customFormat="1" ht="12.75" customHeight="1" x14ac:dyDescent="0.2">
      <c r="B78" s="219"/>
      <c r="C78" s="220"/>
      <c r="D78" s="220"/>
      <c r="E78" s="223"/>
      <c r="F78" s="224"/>
      <c r="G78" s="202"/>
      <c r="H78" s="203"/>
      <c r="I78" s="203"/>
      <c r="J78" s="203"/>
      <c r="K78" s="204"/>
    </row>
    <row r="79" spans="2:11" s="3" customFormat="1" ht="12.75" customHeight="1" x14ac:dyDescent="0.2">
      <c r="B79" s="219"/>
      <c r="C79" s="220"/>
      <c r="D79" s="220"/>
      <c r="E79" s="223"/>
      <c r="F79" s="224"/>
      <c r="G79" s="202"/>
      <c r="H79" s="203"/>
      <c r="I79" s="203"/>
      <c r="J79" s="203"/>
      <c r="K79" s="204"/>
    </row>
    <row r="80" spans="2:11" s="3" customFormat="1" ht="12.75" customHeight="1" x14ac:dyDescent="0.2">
      <c r="B80" s="219"/>
      <c r="C80" s="220"/>
      <c r="D80" s="220"/>
      <c r="E80" s="223"/>
      <c r="F80" s="224"/>
      <c r="G80" s="202"/>
      <c r="H80" s="203"/>
      <c r="I80" s="203"/>
      <c r="J80" s="203"/>
      <c r="K80" s="204"/>
    </row>
    <row r="81" spans="2:11" s="3" customFormat="1" ht="13.5" customHeight="1" thickBot="1" x14ac:dyDescent="0.25">
      <c r="B81" s="221"/>
      <c r="C81" s="222"/>
      <c r="D81" s="222"/>
      <c r="E81" s="225"/>
      <c r="F81" s="226"/>
      <c r="G81" s="205"/>
      <c r="H81" s="206"/>
      <c r="I81" s="206"/>
      <c r="J81" s="206"/>
      <c r="K81" s="207"/>
    </row>
    <row r="82" spans="2:11" s="3" customFormat="1" ht="13.5" customHeight="1" x14ac:dyDescent="0.2">
      <c r="B82" s="161"/>
      <c r="C82" s="161"/>
      <c r="D82" s="161"/>
      <c r="E82" s="162"/>
      <c r="F82" s="162"/>
      <c r="G82" s="158"/>
      <c r="H82" s="158"/>
      <c r="I82" s="158"/>
      <c r="J82" s="158"/>
      <c r="K82" s="158"/>
    </row>
    <row r="83" spans="2:11" s="3" customFormat="1" ht="13.5" customHeight="1" x14ac:dyDescent="0.2">
      <c r="B83" s="161"/>
      <c r="C83" s="161"/>
      <c r="D83" s="161"/>
      <c r="E83" s="162"/>
      <c r="F83" s="162"/>
      <c r="G83" s="158"/>
      <c r="H83" s="158"/>
      <c r="I83" s="158"/>
      <c r="J83" s="158"/>
      <c r="K83" s="158"/>
    </row>
    <row r="84" spans="2:11" s="3" customFormat="1" ht="13.5" customHeight="1" x14ac:dyDescent="0.2">
      <c r="B84" s="161"/>
      <c r="C84" s="161"/>
      <c r="D84" s="161"/>
      <c r="E84" s="162"/>
      <c r="F84" s="162"/>
      <c r="G84" s="158"/>
      <c r="H84" s="158"/>
      <c r="I84" s="158"/>
      <c r="J84" s="158"/>
      <c r="K84" s="158"/>
    </row>
    <row r="85" spans="2:11" s="3" customFormat="1" ht="15" x14ac:dyDescent="0.2">
      <c r="B85" s="142"/>
      <c r="C85" s="142"/>
      <c r="D85" s="142"/>
      <c r="E85" s="142"/>
      <c r="F85" s="142"/>
      <c r="G85" s="158"/>
      <c r="H85" s="158"/>
      <c r="I85" s="158"/>
      <c r="J85" s="158"/>
      <c r="K85" s="158"/>
    </row>
    <row r="86" spans="2:11" s="3" customFormat="1" x14ac:dyDescent="0.2">
      <c r="B86" s="159" t="s">
        <v>203</v>
      </c>
      <c r="K86" s="160" t="s">
        <v>156</v>
      </c>
    </row>
    <row r="87" spans="2:11" s="3" customFormat="1" x14ac:dyDescent="0.2"/>
    <row r="88" spans="2:11" s="3" customFormat="1" x14ac:dyDescent="0.2"/>
    <row r="89" spans="2:11" s="3" customFormat="1" x14ac:dyDescent="0.2"/>
    <row r="90" spans="2:11" s="3" customFormat="1" x14ac:dyDescent="0.2"/>
    <row r="91" spans="2:11" s="3" customFormat="1" x14ac:dyDescent="0.2"/>
    <row r="92" spans="2:11" s="3" customFormat="1" x14ac:dyDescent="0.2"/>
    <row r="93" spans="2:11" s="3" customFormat="1" x14ac:dyDescent="0.2"/>
    <row r="94" spans="2:11" s="3" customFormat="1" x14ac:dyDescent="0.2"/>
  </sheetData>
  <sheetProtection algorithmName="SHA-512" hashValue="d45wyYxqxjEZguErPiXH/fMxCxoSazRlAKRATGQrwFp5w0zFwucvGDZZFqcqBCNB4g5rX5ixvH0zuJq8YlXxzw==" saltValue="SchUWOxKgtsoT02Utn/awg==" spinCount="100000" sheet="1" objects="1" scenarios="1"/>
  <mergeCells count="39">
    <mergeCell ref="G77:K81"/>
    <mergeCell ref="B15:K17"/>
    <mergeCell ref="B10:F13"/>
    <mergeCell ref="G10:K13"/>
    <mergeCell ref="B27:K29"/>
    <mergeCell ref="H68:J70"/>
    <mergeCell ref="H65:J67"/>
    <mergeCell ref="H62:J64"/>
    <mergeCell ref="B77:D81"/>
    <mergeCell ref="E77:F81"/>
    <mergeCell ref="H71:J73"/>
    <mergeCell ref="B36:K38"/>
    <mergeCell ref="B39:K41"/>
    <mergeCell ref="B42:K44"/>
    <mergeCell ref="B45:K47"/>
    <mergeCell ref="B48:K50"/>
    <mergeCell ref="B55:K57"/>
    <mergeCell ref="B58:K60"/>
    <mergeCell ref="H74:J74"/>
    <mergeCell ref="B52:K54"/>
    <mergeCell ref="G62:G64"/>
    <mergeCell ref="G65:G67"/>
    <mergeCell ref="G68:G70"/>
    <mergeCell ref="G71:G73"/>
    <mergeCell ref="B18:K20"/>
    <mergeCell ref="B21:K23"/>
    <mergeCell ref="B30:K32"/>
    <mergeCell ref="B33:K35"/>
    <mergeCell ref="B2:K2"/>
    <mergeCell ref="B6:K6"/>
    <mergeCell ref="B7:K7"/>
    <mergeCell ref="G8:K8"/>
    <mergeCell ref="B8:F8"/>
    <mergeCell ref="B24:K26"/>
    <mergeCell ref="G9:K9"/>
    <mergeCell ref="B9:F9"/>
    <mergeCell ref="B5:K5"/>
    <mergeCell ref="B3:K3"/>
    <mergeCell ref="B4:K4"/>
  </mergeCells>
  <pageMargins left="0.78740157480314965" right="0.78740157480314965" top="0.78740157480314965" bottom="0.78740157480314965" header="0" footer="0"/>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7"/>
  <sheetViews>
    <sheetView workbookViewId="0">
      <selection activeCell="I6" sqref="I6"/>
    </sheetView>
  </sheetViews>
  <sheetFormatPr baseColWidth="10" defaultRowHeight="12.75" x14ac:dyDescent="0.2"/>
  <cols>
    <col min="1" max="7" width="8.7109375" style="3" customWidth="1"/>
    <col min="8" max="8" width="11.85546875" style="3" customWidth="1"/>
    <col min="9" max="9" width="8.7109375" style="3" customWidth="1"/>
    <col min="10" max="10" width="15.7109375" style="3" customWidth="1"/>
    <col min="11" max="11" width="21.140625" style="3" customWidth="1"/>
    <col min="12" max="12" width="9.28515625" style="3" customWidth="1"/>
    <col min="13" max="14" width="11.42578125" style="3"/>
    <col min="15" max="15" width="13.7109375" style="3" bestFit="1" customWidth="1"/>
    <col min="16" max="42" width="11.42578125" style="3"/>
  </cols>
  <sheetData>
    <row r="1" spans="1:42" ht="30" customHeight="1" x14ac:dyDescent="0.2">
      <c r="A1" s="169" t="s">
        <v>42</v>
      </c>
      <c r="B1" s="169"/>
      <c r="C1" s="169"/>
      <c r="D1" s="169"/>
      <c r="E1" s="169"/>
      <c r="F1" s="169"/>
      <c r="G1" s="169"/>
      <c r="H1" s="169"/>
      <c r="I1" s="169"/>
      <c r="J1" s="169"/>
      <c r="K1" s="169"/>
      <c r="L1" s="169"/>
      <c r="M1" s="169"/>
      <c r="N1" s="1"/>
    </row>
    <row r="2" spans="1:42" ht="24" x14ac:dyDescent="0.2">
      <c r="A2" s="8"/>
      <c r="B2" s="8"/>
      <c r="C2" s="8"/>
      <c r="D2" s="8"/>
      <c r="E2" s="8"/>
      <c r="F2" s="8"/>
      <c r="G2" s="8"/>
      <c r="H2" s="8"/>
      <c r="I2" s="8"/>
      <c r="J2" s="8"/>
      <c r="K2" s="8"/>
      <c r="L2" s="8"/>
      <c r="M2" s="8"/>
      <c r="N2" s="2" t="s">
        <v>4</v>
      </c>
    </row>
    <row r="3" spans="1:42" s="37" customFormat="1" ht="15" customHeight="1" x14ac:dyDescent="0.25">
      <c r="A3" s="41"/>
      <c r="B3" s="41" t="s">
        <v>43</v>
      </c>
      <c r="C3" s="41"/>
      <c r="D3" s="41"/>
      <c r="E3" s="41"/>
      <c r="F3" s="35"/>
      <c r="G3" s="35"/>
      <c r="H3" s="35"/>
      <c r="I3" s="233" t="e">
        <f>#REF!</f>
        <v>#REF!</v>
      </c>
      <c r="J3" s="234"/>
      <c r="K3" s="234"/>
      <c r="L3" s="234"/>
      <c r="M3" s="235"/>
      <c r="N3" s="42"/>
      <c r="O3" s="31"/>
      <c r="P3" s="35"/>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s="37" customFormat="1" ht="15" customHeight="1" x14ac:dyDescent="0.25">
      <c r="A4" s="35"/>
      <c r="B4" s="35"/>
      <c r="C4" s="35"/>
      <c r="D4" s="35"/>
      <c r="E4" s="35"/>
      <c r="F4" s="35"/>
      <c r="G4" s="35"/>
      <c r="H4" s="35"/>
      <c r="I4" s="35"/>
      <c r="J4" s="35"/>
      <c r="K4" s="35"/>
      <c r="L4" s="43"/>
      <c r="M4" s="43"/>
      <c r="N4" s="43"/>
      <c r="O4" s="29"/>
      <c r="P4" s="35"/>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s="37" customFormat="1" ht="15" customHeight="1" x14ac:dyDescent="0.25">
      <c r="A5" s="28"/>
      <c r="B5" s="28" t="s">
        <v>45</v>
      </c>
      <c r="C5" s="28"/>
      <c r="D5" s="28"/>
      <c r="E5" s="28"/>
      <c r="F5" s="43"/>
      <c r="G5" s="43"/>
      <c r="H5" s="43"/>
      <c r="I5" s="233" t="e">
        <f>#REF!</f>
        <v>#REF!</v>
      </c>
      <c r="J5" s="234"/>
      <c r="K5" s="234"/>
      <c r="L5" s="234"/>
      <c r="M5" s="235"/>
      <c r="N5" s="44"/>
      <c r="O5" s="45"/>
      <c r="P5" s="35"/>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2" s="37" customFormat="1" ht="15" customHeight="1" x14ac:dyDescent="0.25">
      <c r="A6" s="6"/>
      <c r="B6" s="28" t="s">
        <v>53</v>
      </c>
      <c r="C6" s="28"/>
      <c r="D6" s="28"/>
      <c r="E6" s="28"/>
      <c r="F6" s="29"/>
      <c r="G6" s="29"/>
      <c r="H6" s="32"/>
      <c r="I6" s="97" t="e">
        <f>#REF!</f>
        <v>#REF!</v>
      </c>
      <c r="J6" s="33"/>
      <c r="K6" s="33"/>
      <c r="L6" s="46"/>
      <c r="M6" s="72" t="e">
        <f>IF(YEAR(L7)=2019,IF(#REF!="","",IF(I6&lt;9.19,"Hinweis: Allgemeiner Mindestlohn 2019 EUR 9,19/h","")),"")</f>
        <v>#REF!</v>
      </c>
      <c r="N6" s="47"/>
      <c r="O6" s="47"/>
      <c r="P6" s="35"/>
      <c r="Q6" s="42"/>
      <c r="R6" s="42"/>
      <c r="S6" s="42"/>
      <c r="T6" s="42"/>
      <c r="U6" s="42"/>
      <c r="V6" s="42"/>
      <c r="W6" s="42"/>
      <c r="X6" s="42"/>
      <c r="Y6" s="42"/>
      <c r="Z6" s="42"/>
      <c r="AA6" s="42"/>
      <c r="AB6" s="42"/>
      <c r="AC6" s="42"/>
      <c r="AD6" s="42"/>
      <c r="AE6" s="42"/>
      <c r="AF6" s="42"/>
      <c r="AG6" s="42"/>
      <c r="AH6" s="42"/>
      <c r="AI6" s="42"/>
      <c r="AJ6" s="42"/>
      <c r="AK6" s="42"/>
      <c r="AL6" s="42"/>
      <c r="AM6" s="42"/>
      <c r="AN6" s="42"/>
      <c r="AO6" s="42"/>
      <c r="AP6" s="42"/>
    </row>
    <row r="7" spans="1:42" s="37" customFormat="1" ht="15" customHeight="1" x14ac:dyDescent="0.25">
      <c r="A7" s="28"/>
      <c r="B7" s="28" t="s">
        <v>46</v>
      </c>
      <c r="C7" s="28"/>
      <c r="D7" s="28"/>
      <c r="E7" s="28"/>
      <c r="F7" s="29"/>
      <c r="G7" s="29"/>
      <c r="H7" s="32"/>
      <c r="I7" s="98" t="e">
        <f>#REF!</f>
        <v>#REF!</v>
      </c>
      <c r="J7" s="236" t="s">
        <v>44</v>
      </c>
      <c r="K7" s="236"/>
      <c r="L7" s="237" t="e">
        <f>#REF!</f>
        <v>#REF!</v>
      </c>
      <c r="M7" s="238"/>
      <c r="N7" s="48"/>
      <c r="O7" s="126"/>
      <c r="P7" s="35"/>
      <c r="Q7" s="42"/>
      <c r="R7" s="42"/>
      <c r="S7" s="42"/>
      <c r="T7" s="42"/>
      <c r="U7" s="42"/>
      <c r="V7" s="42"/>
      <c r="W7" s="42"/>
      <c r="X7" s="42"/>
      <c r="Y7" s="42"/>
      <c r="Z7" s="42"/>
      <c r="AA7" s="42"/>
      <c r="AB7" s="42"/>
      <c r="AC7" s="42"/>
      <c r="AD7" s="42"/>
      <c r="AE7" s="42"/>
      <c r="AF7" s="42"/>
      <c r="AG7" s="42"/>
      <c r="AH7" s="42"/>
      <c r="AI7" s="42"/>
      <c r="AJ7" s="42"/>
      <c r="AK7" s="42"/>
      <c r="AL7" s="42"/>
      <c r="AM7" s="42"/>
      <c r="AN7" s="42"/>
      <c r="AO7" s="42"/>
      <c r="AP7" s="42"/>
    </row>
    <row r="8" spans="1:42" ht="15" customHeight="1" x14ac:dyDescent="0.2">
      <c r="A8" s="7"/>
      <c r="B8" s="7"/>
      <c r="C8" s="7"/>
      <c r="D8" s="7"/>
      <c r="E8" s="7"/>
      <c r="F8" s="7"/>
      <c r="G8" s="7"/>
      <c r="H8" s="7"/>
      <c r="I8" s="7"/>
      <c r="J8" s="8"/>
      <c r="K8" s="8"/>
      <c r="L8" s="8"/>
      <c r="M8" s="8"/>
      <c r="N8" s="1"/>
    </row>
    <row r="9" spans="1:42" ht="15" customHeight="1" x14ac:dyDescent="0.2">
      <c r="A9" s="231" t="s">
        <v>6</v>
      </c>
      <c r="B9" s="10" t="s">
        <v>0</v>
      </c>
      <c r="C9" s="10" t="s">
        <v>127</v>
      </c>
      <c r="D9" s="10" t="s">
        <v>125</v>
      </c>
      <c r="E9" s="10" t="s">
        <v>129</v>
      </c>
      <c r="F9" s="10" t="s">
        <v>131</v>
      </c>
      <c r="G9" s="10" t="s">
        <v>1</v>
      </c>
      <c r="H9" s="10" t="s">
        <v>2</v>
      </c>
      <c r="I9" s="10" t="s">
        <v>8</v>
      </c>
      <c r="J9" s="10" t="s">
        <v>5</v>
      </c>
      <c r="K9" s="232" t="s">
        <v>3</v>
      </c>
      <c r="L9" s="232"/>
      <c r="M9" s="232"/>
      <c r="N9" s="1"/>
    </row>
    <row r="10" spans="1:42" ht="15" customHeight="1" x14ac:dyDescent="0.2">
      <c r="A10" s="231"/>
      <c r="B10" s="92"/>
      <c r="C10" s="92" t="s">
        <v>128</v>
      </c>
      <c r="D10" s="92" t="s">
        <v>126</v>
      </c>
      <c r="E10" s="92" t="s">
        <v>130</v>
      </c>
      <c r="F10" s="92" t="s">
        <v>132</v>
      </c>
      <c r="G10" s="92"/>
      <c r="H10" s="92"/>
      <c r="I10" s="92"/>
      <c r="J10" s="92"/>
      <c r="K10" s="232"/>
      <c r="L10" s="232"/>
      <c r="M10" s="232"/>
      <c r="N10" s="1"/>
    </row>
    <row r="11" spans="1:42" ht="15" customHeight="1" x14ac:dyDescent="0.2">
      <c r="A11" s="231"/>
      <c r="B11" s="92"/>
      <c r="C11" s="92" t="s">
        <v>10</v>
      </c>
      <c r="D11" s="92" t="s">
        <v>10</v>
      </c>
      <c r="E11" s="92" t="s">
        <v>10</v>
      </c>
      <c r="F11" s="92" t="s">
        <v>10</v>
      </c>
      <c r="G11" s="92"/>
      <c r="H11" s="92"/>
      <c r="I11" s="92"/>
      <c r="J11" s="92"/>
      <c r="K11" s="232"/>
      <c r="L11" s="232"/>
      <c r="M11" s="232"/>
      <c r="N11" s="1"/>
    </row>
    <row r="12" spans="1:42" ht="15" customHeight="1" x14ac:dyDescent="0.2">
      <c r="A12" s="231"/>
      <c r="B12" s="11" t="s">
        <v>9</v>
      </c>
      <c r="C12" s="11" t="s">
        <v>62</v>
      </c>
      <c r="D12" s="11" t="s">
        <v>62</v>
      </c>
      <c r="E12" s="11" t="s">
        <v>62</v>
      </c>
      <c r="F12" s="11" t="s">
        <v>62</v>
      </c>
      <c r="G12" s="11" t="s">
        <v>9</v>
      </c>
      <c r="H12" s="11" t="s">
        <v>11</v>
      </c>
      <c r="I12" s="12"/>
      <c r="J12" s="12" t="s">
        <v>47</v>
      </c>
      <c r="K12" s="232"/>
      <c r="L12" s="232"/>
      <c r="M12" s="232"/>
      <c r="N12" s="1"/>
    </row>
    <row r="13" spans="1:42" ht="15" customHeight="1" x14ac:dyDescent="0.2">
      <c r="A13" s="135" t="e">
        <f>($L$7+ROW(A1)-1)*(MONTH(L7+1)=MONTH($L$7))</f>
        <v>#REF!</v>
      </c>
      <c r="B13" s="130" t="e">
        <f>#REF!</f>
        <v>#REF!</v>
      </c>
      <c r="C13" s="130" t="e">
        <f>#REF!</f>
        <v>#REF!</v>
      </c>
      <c r="D13" s="130" t="e">
        <f>#REF!</f>
        <v>#REF!</v>
      </c>
      <c r="E13" s="130" t="e">
        <f>#REF!</f>
        <v>#REF!</v>
      </c>
      <c r="F13" s="130" t="e">
        <f>#REF!</f>
        <v>#REF!</v>
      </c>
      <c r="G13" s="130" t="e">
        <f>#REF!</f>
        <v>#REF!</v>
      </c>
      <c r="H13" s="129" t="e">
        <f>MOD(VALUE(TEXT(G13,"00"":""00"))-VALUE(TEXT(C13,"00"":""00"))-VALUE(TEXT(D13,"00"":""00"))-VALUE(TEXT(E13,"00"":""00"))-VALUE(TEXT(F13,"00"":""00"))-VALUE(TEXT(B13,"00"":""00")),1)</f>
        <v>#REF!</v>
      </c>
      <c r="I13" s="99"/>
      <c r="J13" s="100" t="e">
        <f>#REF!</f>
        <v>#REF!</v>
      </c>
      <c r="K13" s="229"/>
      <c r="L13" s="230"/>
      <c r="M13" s="86" t="e">
        <f>IF(H13=0,"",IF((J13-A13)&gt;7,"AUFZEICHNUNG INNERHALB VON 7 TAGEN",IF(J13-A13&lt;0,"DATUM AUFZEICHNUNG ÜBERPRÜFEN","")))</f>
        <v>#REF!</v>
      </c>
      <c r="N13" s="1"/>
    </row>
    <row r="14" spans="1:42" ht="15" customHeight="1" x14ac:dyDescent="0.2">
      <c r="A14" s="135" t="e">
        <f t="shared" ref="A14:A43" si="0">($L$7+ROW(A2)-1)*(MONTH(A13+1)=MONTH($L$7))</f>
        <v>#REF!</v>
      </c>
      <c r="B14" s="130" t="e">
        <f>#REF!</f>
        <v>#REF!</v>
      </c>
      <c r="C14" s="130" t="e">
        <f>#REF!</f>
        <v>#REF!</v>
      </c>
      <c r="D14" s="130" t="e">
        <f>#REF!</f>
        <v>#REF!</v>
      </c>
      <c r="E14" s="130" t="e">
        <f>#REF!</f>
        <v>#REF!</v>
      </c>
      <c r="F14" s="130" t="e">
        <f>#REF!</f>
        <v>#REF!</v>
      </c>
      <c r="G14" s="130" t="e">
        <f>#REF!</f>
        <v>#REF!</v>
      </c>
      <c r="H14" s="129" t="e">
        <f>MOD(VALUE(TEXT(G14,"00"":""00"))-VALUE(TEXT(C14,"00"":""00"))-VALUE(TEXT(D14,"00"":""00"))-VALUE(TEXT(E14,"00"":""00"))-VALUE(TEXT(F14,"00"":""00"))-VALUE(TEXT(B14,"00"":""00")),1)</f>
        <v>#REF!</v>
      </c>
      <c r="I14" s="99"/>
      <c r="J14" s="100" t="e">
        <f>#REF!</f>
        <v>#REF!</v>
      </c>
      <c r="K14" s="229"/>
      <c r="L14" s="230"/>
      <c r="M14" s="86" t="e">
        <f t="shared" ref="M14:M43" si="1">IF(H14=0,"",IF((J14-A14)&gt;7,"AUFZEICHNUNG INNERHALB VON 7 TAGEN",IF(J14-A14&lt;0,"DATUM AUFZEICHNUNG ÜBERPRÜFEN","")))</f>
        <v>#REF!</v>
      </c>
      <c r="N14" s="1"/>
    </row>
    <row r="15" spans="1:42" ht="15" customHeight="1" x14ac:dyDescent="0.2">
      <c r="A15" s="135" t="e">
        <f t="shared" si="0"/>
        <v>#REF!</v>
      </c>
      <c r="B15" s="130" t="e">
        <f>#REF!</f>
        <v>#REF!</v>
      </c>
      <c r="C15" s="130" t="e">
        <f>#REF!</f>
        <v>#REF!</v>
      </c>
      <c r="D15" s="130" t="e">
        <f>#REF!</f>
        <v>#REF!</v>
      </c>
      <c r="E15" s="130" t="e">
        <f>#REF!</f>
        <v>#REF!</v>
      </c>
      <c r="F15" s="130" t="e">
        <f>#REF!</f>
        <v>#REF!</v>
      </c>
      <c r="G15" s="130" t="e">
        <f>#REF!</f>
        <v>#REF!</v>
      </c>
      <c r="H15" s="129" t="e">
        <f t="shared" ref="H15:H43" si="2">MOD(VALUE(TEXT(G15,"00"":""00"))-VALUE(TEXT(C15,"00"":""00"))-VALUE(TEXT(D15,"00"":""00"))-VALUE(TEXT(E15,"00"":""00"))-VALUE(TEXT(F15,"00"":""00"))-VALUE(TEXT(B15,"00"":""00")),1)</f>
        <v>#REF!</v>
      </c>
      <c r="I15" s="99"/>
      <c r="J15" s="100" t="e">
        <f>#REF!</f>
        <v>#REF!</v>
      </c>
      <c r="K15" s="229"/>
      <c r="L15" s="230"/>
      <c r="M15" s="86" t="e">
        <f t="shared" si="1"/>
        <v>#REF!</v>
      </c>
      <c r="N15" s="1"/>
    </row>
    <row r="16" spans="1:42" ht="15" customHeight="1" x14ac:dyDescent="0.2">
      <c r="A16" s="135" t="e">
        <f t="shared" si="0"/>
        <v>#REF!</v>
      </c>
      <c r="B16" s="130" t="e">
        <f>#REF!</f>
        <v>#REF!</v>
      </c>
      <c r="C16" s="130" t="e">
        <f>#REF!</f>
        <v>#REF!</v>
      </c>
      <c r="D16" s="130" t="e">
        <f>#REF!</f>
        <v>#REF!</v>
      </c>
      <c r="E16" s="130" t="e">
        <f>#REF!</f>
        <v>#REF!</v>
      </c>
      <c r="F16" s="130" t="e">
        <f>#REF!</f>
        <v>#REF!</v>
      </c>
      <c r="G16" s="130" t="e">
        <f>#REF!</f>
        <v>#REF!</v>
      </c>
      <c r="H16" s="129" t="e">
        <f t="shared" si="2"/>
        <v>#REF!</v>
      </c>
      <c r="I16" s="99"/>
      <c r="J16" s="100" t="e">
        <f>#REF!</f>
        <v>#REF!</v>
      </c>
      <c r="K16" s="229"/>
      <c r="L16" s="230"/>
      <c r="M16" s="86" t="e">
        <f t="shared" si="1"/>
        <v>#REF!</v>
      </c>
      <c r="N16" s="1"/>
    </row>
    <row r="17" spans="1:14" ht="15" customHeight="1" x14ac:dyDescent="0.2">
      <c r="A17" s="135" t="e">
        <f t="shared" si="0"/>
        <v>#REF!</v>
      </c>
      <c r="B17" s="130" t="e">
        <f>#REF!</f>
        <v>#REF!</v>
      </c>
      <c r="C17" s="130" t="e">
        <f>#REF!</f>
        <v>#REF!</v>
      </c>
      <c r="D17" s="130" t="e">
        <f>#REF!</f>
        <v>#REF!</v>
      </c>
      <c r="E17" s="130" t="e">
        <f>#REF!</f>
        <v>#REF!</v>
      </c>
      <c r="F17" s="130" t="e">
        <f>#REF!</f>
        <v>#REF!</v>
      </c>
      <c r="G17" s="130" t="e">
        <f>#REF!</f>
        <v>#REF!</v>
      </c>
      <c r="H17" s="129" t="e">
        <f t="shared" si="2"/>
        <v>#REF!</v>
      </c>
      <c r="I17" s="99"/>
      <c r="J17" s="100" t="e">
        <f>#REF!</f>
        <v>#REF!</v>
      </c>
      <c r="K17" s="229"/>
      <c r="L17" s="230"/>
      <c r="M17" s="86" t="e">
        <f t="shared" si="1"/>
        <v>#REF!</v>
      </c>
      <c r="N17" s="1"/>
    </row>
    <row r="18" spans="1:14" ht="15" customHeight="1" x14ac:dyDescent="0.2">
      <c r="A18" s="135" t="e">
        <f t="shared" si="0"/>
        <v>#REF!</v>
      </c>
      <c r="B18" s="130" t="e">
        <f>#REF!</f>
        <v>#REF!</v>
      </c>
      <c r="C18" s="130" t="e">
        <f>#REF!</f>
        <v>#REF!</v>
      </c>
      <c r="D18" s="130" t="e">
        <f>#REF!</f>
        <v>#REF!</v>
      </c>
      <c r="E18" s="130" t="e">
        <f>#REF!</f>
        <v>#REF!</v>
      </c>
      <c r="F18" s="130" t="e">
        <f>#REF!</f>
        <v>#REF!</v>
      </c>
      <c r="G18" s="130" t="e">
        <f>#REF!</f>
        <v>#REF!</v>
      </c>
      <c r="H18" s="129" t="e">
        <f t="shared" si="2"/>
        <v>#REF!</v>
      </c>
      <c r="I18" s="99"/>
      <c r="J18" s="100" t="e">
        <f>#REF!</f>
        <v>#REF!</v>
      </c>
      <c r="K18" s="229"/>
      <c r="L18" s="230"/>
      <c r="M18" s="86" t="e">
        <f t="shared" si="1"/>
        <v>#REF!</v>
      </c>
      <c r="N18" s="1"/>
    </row>
    <row r="19" spans="1:14" ht="15" customHeight="1" x14ac:dyDescent="0.2">
      <c r="A19" s="135" t="e">
        <f t="shared" si="0"/>
        <v>#REF!</v>
      </c>
      <c r="B19" s="130" t="e">
        <f>#REF!</f>
        <v>#REF!</v>
      </c>
      <c r="C19" s="130" t="e">
        <f>#REF!</f>
        <v>#REF!</v>
      </c>
      <c r="D19" s="130" t="e">
        <f>#REF!</f>
        <v>#REF!</v>
      </c>
      <c r="E19" s="130" t="e">
        <f>#REF!</f>
        <v>#REF!</v>
      </c>
      <c r="F19" s="130" t="e">
        <f>#REF!</f>
        <v>#REF!</v>
      </c>
      <c r="G19" s="130" t="e">
        <f>#REF!</f>
        <v>#REF!</v>
      </c>
      <c r="H19" s="129" t="e">
        <f t="shared" si="2"/>
        <v>#REF!</v>
      </c>
      <c r="I19" s="99"/>
      <c r="J19" s="100" t="e">
        <f>#REF!</f>
        <v>#REF!</v>
      </c>
      <c r="K19" s="229"/>
      <c r="L19" s="230"/>
      <c r="M19" s="86" t="e">
        <f t="shared" si="1"/>
        <v>#REF!</v>
      </c>
      <c r="N19" s="1"/>
    </row>
    <row r="20" spans="1:14" ht="15" customHeight="1" x14ac:dyDescent="0.2">
      <c r="A20" s="135" t="e">
        <f t="shared" si="0"/>
        <v>#REF!</v>
      </c>
      <c r="B20" s="130" t="e">
        <f>#REF!</f>
        <v>#REF!</v>
      </c>
      <c r="C20" s="130" t="e">
        <f>#REF!</f>
        <v>#REF!</v>
      </c>
      <c r="D20" s="130" t="e">
        <f>#REF!</f>
        <v>#REF!</v>
      </c>
      <c r="E20" s="130" t="e">
        <f>#REF!</f>
        <v>#REF!</v>
      </c>
      <c r="F20" s="130" t="e">
        <f>#REF!</f>
        <v>#REF!</v>
      </c>
      <c r="G20" s="130" t="e">
        <f>#REF!</f>
        <v>#REF!</v>
      </c>
      <c r="H20" s="129" t="e">
        <f t="shared" si="2"/>
        <v>#REF!</v>
      </c>
      <c r="I20" s="99"/>
      <c r="J20" s="100" t="e">
        <f>#REF!</f>
        <v>#REF!</v>
      </c>
      <c r="K20" s="229"/>
      <c r="L20" s="230"/>
      <c r="M20" s="86" t="e">
        <f t="shared" si="1"/>
        <v>#REF!</v>
      </c>
      <c r="N20" s="1"/>
    </row>
    <row r="21" spans="1:14" ht="15" customHeight="1" x14ac:dyDescent="0.2">
      <c r="A21" s="135" t="e">
        <f t="shared" si="0"/>
        <v>#REF!</v>
      </c>
      <c r="B21" s="130" t="e">
        <f>#REF!</f>
        <v>#REF!</v>
      </c>
      <c r="C21" s="130" t="e">
        <f>#REF!</f>
        <v>#REF!</v>
      </c>
      <c r="D21" s="130" t="e">
        <f>#REF!</f>
        <v>#REF!</v>
      </c>
      <c r="E21" s="130" t="e">
        <f>#REF!</f>
        <v>#REF!</v>
      </c>
      <c r="F21" s="130" t="e">
        <f>#REF!</f>
        <v>#REF!</v>
      </c>
      <c r="G21" s="130" t="e">
        <f>#REF!</f>
        <v>#REF!</v>
      </c>
      <c r="H21" s="129" t="e">
        <f t="shared" si="2"/>
        <v>#REF!</v>
      </c>
      <c r="I21" s="99"/>
      <c r="J21" s="100" t="e">
        <f>#REF!</f>
        <v>#REF!</v>
      </c>
      <c r="K21" s="229"/>
      <c r="L21" s="230"/>
      <c r="M21" s="86" t="e">
        <f t="shared" si="1"/>
        <v>#REF!</v>
      </c>
      <c r="N21" s="1"/>
    </row>
    <row r="22" spans="1:14" ht="15" customHeight="1" x14ac:dyDescent="0.2">
      <c r="A22" s="135" t="e">
        <f t="shared" si="0"/>
        <v>#REF!</v>
      </c>
      <c r="B22" s="130" t="e">
        <f>#REF!</f>
        <v>#REF!</v>
      </c>
      <c r="C22" s="130" t="e">
        <f>#REF!</f>
        <v>#REF!</v>
      </c>
      <c r="D22" s="130" t="e">
        <f>#REF!</f>
        <v>#REF!</v>
      </c>
      <c r="E22" s="130" t="e">
        <f>#REF!</f>
        <v>#REF!</v>
      </c>
      <c r="F22" s="130" t="e">
        <f>#REF!</f>
        <v>#REF!</v>
      </c>
      <c r="G22" s="130" t="e">
        <f>#REF!</f>
        <v>#REF!</v>
      </c>
      <c r="H22" s="129" t="e">
        <f t="shared" si="2"/>
        <v>#REF!</v>
      </c>
      <c r="I22" s="99"/>
      <c r="J22" s="100" t="e">
        <f>#REF!</f>
        <v>#REF!</v>
      </c>
      <c r="K22" s="229"/>
      <c r="L22" s="230"/>
      <c r="M22" s="86" t="e">
        <f t="shared" si="1"/>
        <v>#REF!</v>
      </c>
      <c r="N22" s="1"/>
    </row>
    <row r="23" spans="1:14" ht="15" customHeight="1" x14ac:dyDescent="0.2">
      <c r="A23" s="135" t="e">
        <f t="shared" si="0"/>
        <v>#REF!</v>
      </c>
      <c r="B23" s="130" t="e">
        <f>#REF!</f>
        <v>#REF!</v>
      </c>
      <c r="C23" s="130" t="e">
        <f>#REF!</f>
        <v>#REF!</v>
      </c>
      <c r="D23" s="130" t="e">
        <f>#REF!</f>
        <v>#REF!</v>
      </c>
      <c r="E23" s="130" t="e">
        <f>#REF!</f>
        <v>#REF!</v>
      </c>
      <c r="F23" s="130" t="e">
        <f>#REF!</f>
        <v>#REF!</v>
      </c>
      <c r="G23" s="130" t="e">
        <f>#REF!</f>
        <v>#REF!</v>
      </c>
      <c r="H23" s="129" t="e">
        <f t="shared" si="2"/>
        <v>#REF!</v>
      </c>
      <c r="I23" s="99"/>
      <c r="J23" s="100" t="e">
        <f>#REF!</f>
        <v>#REF!</v>
      </c>
      <c r="K23" s="229"/>
      <c r="L23" s="230"/>
      <c r="M23" s="86" t="e">
        <f t="shared" si="1"/>
        <v>#REF!</v>
      </c>
      <c r="N23" s="1"/>
    </row>
    <row r="24" spans="1:14" ht="15" customHeight="1" x14ac:dyDescent="0.2">
      <c r="A24" s="135" t="e">
        <f t="shared" si="0"/>
        <v>#REF!</v>
      </c>
      <c r="B24" s="130" t="e">
        <f>#REF!</f>
        <v>#REF!</v>
      </c>
      <c r="C24" s="130" t="e">
        <f>#REF!</f>
        <v>#REF!</v>
      </c>
      <c r="D24" s="130" t="e">
        <f>#REF!</f>
        <v>#REF!</v>
      </c>
      <c r="E24" s="130" t="e">
        <f>#REF!</f>
        <v>#REF!</v>
      </c>
      <c r="F24" s="130" t="e">
        <f>#REF!</f>
        <v>#REF!</v>
      </c>
      <c r="G24" s="130" t="e">
        <f>#REF!</f>
        <v>#REF!</v>
      </c>
      <c r="H24" s="129" t="e">
        <f t="shared" si="2"/>
        <v>#REF!</v>
      </c>
      <c r="I24" s="99"/>
      <c r="J24" s="100" t="e">
        <f>#REF!</f>
        <v>#REF!</v>
      </c>
      <c r="K24" s="229"/>
      <c r="L24" s="230"/>
      <c r="M24" s="86" t="e">
        <f t="shared" si="1"/>
        <v>#REF!</v>
      </c>
      <c r="N24" s="1"/>
    </row>
    <row r="25" spans="1:14" ht="15" customHeight="1" x14ac:dyDescent="0.2">
      <c r="A25" s="135" t="e">
        <f t="shared" si="0"/>
        <v>#REF!</v>
      </c>
      <c r="B25" s="130" t="e">
        <f>#REF!</f>
        <v>#REF!</v>
      </c>
      <c r="C25" s="130" t="e">
        <f>#REF!</f>
        <v>#REF!</v>
      </c>
      <c r="D25" s="130" t="e">
        <f>#REF!</f>
        <v>#REF!</v>
      </c>
      <c r="E25" s="130" t="e">
        <f>#REF!</f>
        <v>#REF!</v>
      </c>
      <c r="F25" s="130" t="e">
        <f>#REF!</f>
        <v>#REF!</v>
      </c>
      <c r="G25" s="130" t="e">
        <f>#REF!</f>
        <v>#REF!</v>
      </c>
      <c r="H25" s="129" t="e">
        <f t="shared" si="2"/>
        <v>#REF!</v>
      </c>
      <c r="I25" s="99"/>
      <c r="J25" s="100" t="e">
        <f>#REF!</f>
        <v>#REF!</v>
      </c>
      <c r="K25" s="229"/>
      <c r="L25" s="230"/>
      <c r="M25" s="86" t="e">
        <f t="shared" si="1"/>
        <v>#REF!</v>
      </c>
      <c r="N25" s="1"/>
    </row>
    <row r="26" spans="1:14" ht="15" customHeight="1" x14ac:dyDescent="0.2">
      <c r="A26" s="135" t="e">
        <f t="shared" si="0"/>
        <v>#REF!</v>
      </c>
      <c r="B26" s="130" t="e">
        <f>#REF!</f>
        <v>#REF!</v>
      </c>
      <c r="C26" s="130" t="e">
        <f>#REF!</f>
        <v>#REF!</v>
      </c>
      <c r="D26" s="130" t="e">
        <f>#REF!</f>
        <v>#REF!</v>
      </c>
      <c r="E26" s="130" t="e">
        <f>#REF!</f>
        <v>#REF!</v>
      </c>
      <c r="F26" s="130" t="e">
        <f>#REF!</f>
        <v>#REF!</v>
      </c>
      <c r="G26" s="130" t="e">
        <f>#REF!</f>
        <v>#REF!</v>
      </c>
      <c r="H26" s="129" t="e">
        <f t="shared" si="2"/>
        <v>#REF!</v>
      </c>
      <c r="I26" s="99"/>
      <c r="J26" s="100" t="e">
        <f>#REF!</f>
        <v>#REF!</v>
      </c>
      <c r="K26" s="229"/>
      <c r="L26" s="230"/>
      <c r="M26" s="86" t="e">
        <f t="shared" si="1"/>
        <v>#REF!</v>
      </c>
      <c r="N26" s="1"/>
    </row>
    <row r="27" spans="1:14" ht="15" customHeight="1" x14ac:dyDescent="0.2">
      <c r="A27" s="135" t="e">
        <f t="shared" si="0"/>
        <v>#REF!</v>
      </c>
      <c r="B27" s="130" t="e">
        <f>#REF!</f>
        <v>#REF!</v>
      </c>
      <c r="C27" s="130" t="e">
        <f>#REF!</f>
        <v>#REF!</v>
      </c>
      <c r="D27" s="130" t="e">
        <f>#REF!</f>
        <v>#REF!</v>
      </c>
      <c r="E27" s="130" t="e">
        <f>#REF!</f>
        <v>#REF!</v>
      </c>
      <c r="F27" s="130" t="e">
        <f>#REF!</f>
        <v>#REF!</v>
      </c>
      <c r="G27" s="130" t="e">
        <f>#REF!</f>
        <v>#REF!</v>
      </c>
      <c r="H27" s="129" t="e">
        <f t="shared" si="2"/>
        <v>#REF!</v>
      </c>
      <c r="I27" s="99"/>
      <c r="J27" s="100" t="e">
        <f>#REF!</f>
        <v>#REF!</v>
      </c>
      <c r="K27" s="229"/>
      <c r="L27" s="230"/>
      <c r="M27" s="86" t="e">
        <f t="shared" si="1"/>
        <v>#REF!</v>
      </c>
      <c r="N27" s="1"/>
    </row>
    <row r="28" spans="1:14" ht="15" customHeight="1" x14ac:dyDescent="0.2">
      <c r="A28" s="135" t="e">
        <f t="shared" si="0"/>
        <v>#REF!</v>
      </c>
      <c r="B28" s="130" t="e">
        <f>#REF!</f>
        <v>#REF!</v>
      </c>
      <c r="C28" s="130" t="e">
        <f>#REF!</f>
        <v>#REF!</v>
      </c>
      <c r="D28" s="130" t="e">
        <f>#REF!</f>
        <v>#REF!</v>
      </c>
      <c r="E28" s="130" t="e">
        <f>#REF!</f>
        <v>#REF!</v>
      </c>
      <c r="F28" s="130" t="e">
        <f>#REF!</f>
        <v>#REF!</v>
      </c>
      <c r="G28" s="130" t="e">
        <f>#REF!</f>
        <v>#REF!</v>
      </c>
      <c r="H28" s="129" t="e">
        <f t="shared" si="2"/>
        <v>#REF!</v>
      </c>
      <c r="I28" s="99"/>
      <c r="J28" s="100" t="e">
        <f>#REF!</f>
        <v>#REF!</v>
      </c>
      <c r="K28" s="229"/>
      <c r="L28" s="230"/>
      <c r="M28" s="86" t="e">
        <f t="shared" si="1"/>
        <v>#REF!</v>
      </c>
      <c r="N28" s="1"/>
    </row>
    <row r="29" spans="1:14" ht="15" customHeight="1" x14ac:dyDescent="0.2">
      <c r="A29" s="135" t="e">
        <f t="shared" si="0"/>
        <v>#REF!</v>
      </c>
      <c r="B29" s="130" t="e">
        <f>#REF!</f>
        <v>#REF!</v>
      </c>
      <c r="C29" s="130" t="e">
        <f>#REF!</f>
        <v>#REF!</v>
      </c>
      <c r="D29" s="130" t="e">
        <f>#REF!</f>
        <v>#REF!</v>
      </c>
      <c r="E29" s="130" t="e">
        <f>#REF!</f>
        <v>#REF!</v>
      </c>
      <c r="F29" s="130" t="e">
        <f>#REF!</f>
        <v>#REF!</v>
      </c>
      <c r="G29" s="130" t="e">
        <f>#REF!</f>
        <v>#REF!</v>
      </c>
      <c r="H29" s="129" t="e">
        <f t="shared" si="2"/>
        <v>#REF!</v>
      </c>
      <c r="I29" s="99"/>
      <c r="J29" s="100" t="e">
        <f>#REF!</f>
        <v>#REF!</v>
      </c>
      <c r="K29" s="229"/>
      <c r="L29" s="230"/>
      <c r="M29" s="86" t="e">
        <f t="shared" si="1"/>
        <v>#REF!</v>
      </c>
      <c r="N29" s="1"/>
    </row>
    <row r="30" spans="1:14" ht="15" customHeight="1" x14ac:dyDescent="0.2">
      <c r="A30" s="135" t="e">
        <f t="shared" si="0"/>
        <v>#REF!</v>
      </c>
      <c r="B30" s="130" t="e">
        <f>#REF!</f>
        <v>#REF!</v>
      </c>
      <c r="C30" s="130" t="e">
        <f>#REF!</f>
        <v>#REF!</v>
      </c>
      <c r="D30" s="130" t="e">
        <f>#REF!</f>
        <v>#REF!</v>
      </c>
      <c r="E30" s="130" t="e">
        <f>#REF!</f>
        <v>#REF!</v>
      </c>
      <c r="F30" s="130" t="e">
        <f>#REF!</f>
        <v>#REF!</v>
      </c>
      <c r="G30" s="130" t="e">
        <f>#REF!</f>
        <v>#REF!</v>
      </c>
      <c r="H30" s="129" t="e">
        <f t="shared" si="2"/>
        <v>#REF!</v>
      </c>
      <c r="I30" s="99"/>
      <c r="J30" s="100" t="e">
        <f>#REF!</f>
        <v>#REF!</v>
      </c>
      <c r="K30" s="229"/>
      <c r="L30" s="230"/>
      <c r="M30" s="86" t="e">
        <f t="shared" si="1"/>
        <v>#REF!</v>
      </c>
      <c r="N30" s="1"/>
    </row>
    <row r="31" spans="1:14" ht="15" customHeight="1" x14ac:dyDescent="0.2">
      <c r="A31" s="135" t="e">
        <f t="shared" si="0"/>
        <v>#REF!</v>
      </c>
      <c r="B31" s="130" t="e">
        <f>#REF!</f>
        <v>#REF!</v>
      </c>
      <c r="C31" s="130" t="e">
        <f>#REF!</f>
        <v>#REF!</v>
      </c>
      <c r="D31" s="130" t="e">
        <f>#REF!</f>
        <v>#REF!</v>
      </c>
      <c r="E31" s="130" t="e">
        <f>#REF!</f>
        <v>#REF!</v>
      </c>
      <c r="F31" s="130" t="e">
        <f>#REF!</f>
        <v>#REF!</v>
      </c>
      <c r="G31" s="130" t="e">
        <f>#REF!</f>
        <v>#REF!</v>
      </c>
      <c r="H31" s="129" t="e">
        <f t="shared" si="2"/>
        <v>#REF!</v>
      </c>
      <c r="I31" s="99"/>
      <c r="J31" s="100" t="e">
        <f>#REF!</f>
        <v>#REF!</v>
      </c>
      <c r="K31" s="229"/>
      <c r="L31" s="230"/>
      <c r="M31" s="86" t="e">
        <f t="shared" si="1"/>
        <v>#REF!</v>
      </c>
      <c r="N31" s="1"/>
    </row>
    <row r="32" spans="1:14" ht="15" customHeight="1" x14ac:dyDescent="0.2">
      <c r="A32" s="135" t="e">
        <f t="shared" si="0"/>
        <v>#REF!</v>
      </c>
      <c r="B32" s="130" t="e">
        <f>#REF!</f>
        <v>#REF!</v>
      </c>
      <c r="C32" s="130" t="e">
        <f>#REF!</f>
        <v>#REF!</v>
      </c>
      <c r="D32" s="130" t="e">
        <f>#REF!</f>
        <v>#REF!</v>
      </c>
      <c r="E32" s="130" t="e">
        <f>#REF!</f>
        <v>#REF!</v>
      </c>
      <c r="F32" s="130" t="e">
        <f>#REF!</f>
        <v>#REF!</v>
      </c>
      <c r="G32" s="130" t="e">
        <f>#REF!</f>
        <v>#REF!</v>
      </c>
      <c r="H32" s="129" t="e">
        <f t="shared" si="2"/>
        <v>#REF!</v>
      </c>
      <c r="I32" s="99"/>
      <c r="J32" s="100" t="e">
        <f>#REF!</f>
        <v>#REF!</v>
      </c>
      <c r="K32" s="229"/>
      <c r="L32" s="230"/>
      <c r="M32" s="86" t="e">
        <f t="shared" si="1"/>
        <v>#REF!</v>
      </c>
      <c r="N32" s="1"/>
    </row>
    <row r="33" spans="1:42" ht="15" customHeight="1" x14ac:dyDescent="0.2">
      <c r="A33" s="135" t="e">
        <f t="shared" si="0"/>
        <v>#REF!</v>
      </c>
      <c r="B33" s="130" t="e">
        <f>#REF!</f>
        <v>#REF!</v>
      </c>
      <c r="C33" s="130" t="e">
        <f>#REF!</f>
        <v>#REF!</v>
      </c>
      <c r="D33" s="130" t="e">
        <f>#REF!</f>
        <v>#REF!</v>
      </c>
      <c r="E33" s="130" t="e">
        <f>#REF!</f>
        <v>#REF!</v>
      </c>
      <c r="F33" s="130" t="e">
        <f>#REF!</f>
        <v>#REF!</v>
      </c>
      <c r="G33" s="130" t="e">
        <f>#REF!</f>
        <v>#REF!</v>
      </c>
      <c r="H33" s="129" t="e">
        <f t="shared" si="2"/>
        <v>#REF!</v>
      </c>
      <c r="I33" s="99"/>
      <c r="J33" s="100" t="e">
        <f>#REF!</f>
        <v>#REF!</v>
      </c>
      <c r="K33" s="229"/>
      <c r="L33" s="230"/>
      <c r="M33" s="86" t="e">
        <f t="shared" si="1"/>
        <v>#REF!</v>
      </c>
      <c r="N33" s="1"/>
    </row>
    <row r="34" spans="1:42" ht="15" customHeight="1" x14ac:dyDescent="0.2">
      <c r="A34" s="135" t="e">
        <f t="shared" si="0"/>
        <v>#REF!</v>
      </c>
      <c r="B34" s="130" t="e">
        <f>#REF!</f>
        <v>#REF!</v>
      </c>
      <c r="C34" s="130" t="e">
        <f>#REF!</f>
        <v>#REF!</v>
      </c>
      <c r="D34" s="130" t="e">
        <f>#REF!</f>
        <v>#REF!</v>
      </c>
      <c r="E34" s="130" t="e">
        <f>#REF!</f>
        <v>#REF!</v>
      </c>
      <c r="F34" s="130" t="e">
        <f>#REF!</f>
        <v>#REF!</v>
      </c>
      <c r="G34" s="130" t="e">
        <f>#REF!</f>
        <v>#REF!</v>
      </c>
      <c r="H34" s="129" t="e">
        <f t="shared" si="2"/>
        <v>#REF!</v>
      </c>
      <c r="I34" s="99"/>
      <c r="J34" s="100" t="e">
        <f>#REF!</f>
        <v>#REF!</v>
      </c>
      <c r="K34" s="229"/>
      <c r="L34" s="230"/>
      <c r="M34" s="86" t="e">
        <f t="shared" si="1"/>
        <v>#REF!</v>
      </c>
      <c r="N34" s="1"/>
    </row>
    <row r="35" spans="1:42" ht="15" customHeight="1" x14ac:dyDescent="0.2">
      <c r="A35" s="135" t="e">
        <f t="shared" si="0"/>
        <v>#REF!</v>
      </c>
      <c r="B35" s="130" t="e">
        <f>#REF!</f>
        <v>#REF!</v>
      </c>
      <c r="C35" s="130" t="e">
        <f>#REF!</f>
        <v>#REF!</v>
      </c>
      <c r="D35" s="130" t="e">
        <f>#REF!</f>
        <v>#REF!</v>
      </c>
      <c r="E35" s="130" t="e">
        <f>#REF!</f>
        <v>#REF!</v>
      </c>
      <c r="F35" s="130" t="e">
        <f>#REF!</f>
        <v>#REF!</v>
      </c>
      <c r="G35" s="130" t="e">
        <f>#REF!</f>
        <v>#REF!</v>
      </c>
      <c r="H35" s="129" t="e">
        <f t="shared" si="2"/>
        <v>#REF!</v>
      </c>
      <c r="I35" s="99"/>
      <c r="J35" s="100" t="e">
        <f>#REF!</f>
        <v>#REF!</v>
      </c>
      <c r="K35" s="229"/>
      <c r="L35" s="230"/>
      <c r="M35" s="86" t="e">
        <f t="shared" si="1"/>
        <v>#REF!</v>
      </c>
      <c r="N35" s="1"/>
    </row>
    <row r="36" spans="1:42" ht="15" customHeight="1" x14ac:dyDescent="0.2">
      <c r="A36" s="135" t="e">
        <f t="shared" si="0"/>
        <v>#REF!</v>
      </c>
      <c r="B36" s="130" t="e">
        <f>#REF!</f>
        <v>#REF!</v>
      </c>
      <c r="C36" s="130" t="e">
        <f>#REF!</f>
        <v>#REF!</v>
      </c>
      <c r="D36" s="130" t="e">
        <f>#REF!</f>
        <v>#REF!</v>
      </c>
      <c r="E36" s="130" t="e">
        <f>#REF!</f>
        <v>#REF!</v>
      </c>
      <c r="F36" s="130" t="e">
        <f>#REF!</f>
        <v>#REF!</v>
      </c>
      <c r="G36" s="130" t="e">
        <f>#REF!</f>
        <v>#REF!</v>
      </c>
      <c r="H36" s="129" t="e">
        <f t="shared" si="2"/>
        <v>#REF!</v>
      </c>
      <c r="I36" s="99"/>
      <c r="J36" s="100" t="e">
        <f>#REF!</f>
        <v>#REF!</v>
      </c>
      <c r="K36" s="229"/>
      <c r="L36" s="230"/>
      <c r="M36" s="86" t="e">
        <f t="shared" si="1"/>
        <v>#REF!</v>
      </c>
      <c r="N36" s="1"/>
    </row>
    <row r="37" spans="1:42" ht="15" customHeight="1" x14ac:dyDescent="0.2">
      <c r="A37" s="135" t="e">
        <f t="shared" si="0"/>
        <v>#REF!</v>
      </c>
      <c r="B37" s="130" t="e">
        <f>#REF!</f>
        <v>#REF!</v>
      </c>
      <c r="C37" s="130" t="e">
        <f>#REF!</f>
        <v>#REF!</v>
      </c>
      <c r="D37" s="130" t="e">
        <f>#REF!</f>
        <v>#REF!</v>
      </c>
      <c r="E37" s="130" t="e">
        <f>#REF!</f>
        <v>#REF!</v>
      </c>
      <c r="F37" s="130" t="e">
        <f>#REF!</f>
        <v>#REF!</v>
      </c>
      <c r="G37" s="130" t="e">
        <f>#REF!</f>
        <v>#REF!</v>
      </c>
      <c r="H37" s="129" t="e">
        <f t="shared" si="2"/>
        <v>#REF!</v>
      </c>
      <c r="I37" s="99"/>
      <c r="J37" s="100" t="e">
        <f>#REF!</f>
        <v>#REF!</v>
      </c>
      <c r="K37" s="229"/>
      <c r="L37" s="230"/>
      <c r="M37" s="86" t="e">
        <f t="shared" si="1"/>
        <v>#REF!</v>
      </c>
      <c r="N37" s="1"/>
    </row>
    <row r="38" spans="1:42" ht="15" customHeight="1" x14ac:dyDescent="0.2">
      <c r="A38" s="135" t="e">
        <f t="shared" si="0"/>
        <v>#REF!</v>
      </c>
      <c r="B38" s="130" t="e">
        <f>#REF!</f>
        <v>#REF!</v>
      </c>
      <c r="C38" s="130" t="e">
        <f>#REF!</f>
        <v>#REF!</v>
      </c>
      <c r="D38" s="130" t="e">
        <f>#REF!</f>
        <v>#REF!</v>
      </c>
      <c r="E38" s="130" t="e">
        <f>#REF!</f>
        <v>#REF!</v>
      </c>
      <c r="F38" s="130" t="e">
        <f>#REF!</f>
        <v>#REF!</v>
      </c>
      <c r="G38" s="130" t="e">
        <f>#REF!</f>
        <v>#REF!</v>
      </c>
      <c r="H38" s="129" t="e">
        <f t="shared" si="2"/>
        <v>#REF!</v>
      </c>
      <c r="I38" s="99"/>
      <c r="J38" s="100" t="e">
        <f>#REF!</f>
        <v>#REF!</v>
      </c>
      <c r="K38" s="229"/>
      <c r="L38" s="230"/>
      <c r="M38" s="86" t="e">
        <f t="shared" si="1"/>
        <v>#REF!</v>
      </c>
      <c r="N38" s="1"/>
    </row>
    <row r="39" spans="1:42" ht="15" customHeight="1" x14ac:dyDescent="0.2">
      <c r="A39" s="135" t="e">
        <f t="shared" si="0"/>
        <v>#REF!</v>
      </c>
      <c r="B39" s="130" t="e">
        <f>#REF!</f>
        <v>#REF!</v>
      </c>
      <c r="C39" s="130" t="e">
        <f>#REF!</f>
        <v>#REF!</v>
      </c>
      <c r="D39" s="130" t="e">
        <f>#REF!</f>
        <v>#REF!</v>
      </c>
      <c r="E39" s="130" t="e">
        <f>#REF!</f>
        <v>#REF!</v>
      </c>
      <c r="F39" s="130" t="e">
        <f>#REF!</f>
        <v>#REF!</v>
      </c>
      <c r="G39" s="130" t="e">
        <f>#REF!</f>
        <v>#REF!</v>
      </c>
      <c r="H39" s="129" t="e">
        <f t="shared" si="2"/>
        <v>#REF!</v>
      </c>
      <c r="I39" s="99"/>
      <c r="J39" s="100" t="e">
        <f>#REF!</f>
        <v>#REF!</v>
      </c>
      <c r="K39" s="229"/>
      <c r="L39" s="230"/>
      <c r="M39" s="86" t="e">
        <f t="shared" si="1"/>
        <v>#REF!</v>
      </c>
      <c r="N39" s="1"/>
    </row>
    <row r="40" spans="1:42" ht="15" customHeight="1" x14ac:dyDescent="0.2">
      <c r="A40" s="135" t="e">
        <f t="shared" si="0"/>
        <v>#REF!</v>
      </c>
      <c r="B40" s="130" t="e">
        <f>#REF!</f>
        <v>#REF!</v>
      </c>
      <c r="C40" s="130" t="e">
        <f>#REF!</f>
        <v>#REF!</v>
      </c>
      <c r="D40" s="130" t="e">
        <f>#REF!</f>
        <v>#REF!</v>
      </c>
      <c r="E40" s="130" t="e">
        <f>#REF!</f>
        <v>#REF!</v>
      </c>
      <c r="F40" s="130" t="e">
        <f>#REF!</f>
        <v>#REF!</v>
      </c>
      <c r="G40" s="130" t="e">
        <f>#REF!</f>
        <v>#REF!</v>
      </c>
      <c r="H40" s="129" t="e">
        <f t="shared" si="2"/>
        <v>#REF!</v>
      </c>
      <c r="I40" s="99"/>
      <c r="J40" s="100" t="e">
        <f>#REF!</f>
        <v>#REF!</v>
      </c>
      <c r="K40" s="229"/>
      <c r="L40" s="230"/>
      <c r="M40" s="86" t="e">
        <f t="shared" si="1"/>
        <v>#REF!</v>
      </c>
      <c r="N40" s="1"/>
    </row>
    <row r="41" spans="1:42" ht="15" customHeight="1" x14ac:dyDescent="0.2">
      <c r="A41" s="135" t="e">
        <f t="shared" si="0"/>
        <v>#REF!</v>
      </c>
      <c r="B41" s="130" t="e">
        <f>#REF!</f>
        <v>#REF!</v>
      </c>
      <c r="C41" s="130" t="e">
        <f>#REF!</f>
        <v>#REF!</v>
      </c>
      <c r="D41" s="130" t="e">
        <f>#REF!</f>
        <v>#REF!</v>
      </c>
      <c r="E41" s="130" t="e">
        <f>#REF!</f>
        <v>#REF!</v>
      </c>
      <c r="F41" s="130" t="e">
        <f>#REF!</f>
        <v>#REF!</v>
      </c>
      <c r="G41" s="130" t="e">
        <f>#REF!</f>
        <v>#REF!</v>
      </c>
      <c r="H41" s="129" t="e">
        <f t="shared" si="2"/>
        <v>#REF!</v>
      </c>
      <c r="I41" s="99"/>
      <c r="J41" s="100" t="e">
        <f>#REF!</f>
        <v>#REF!</v>
      </c>
      <c r="K41" s="229"/>
      <c r="L41" s="230"/>
      <c r="M41" s="86" t="e">
        <f t="shared" si="1"/>
        <v>#REF!</v>
      </c>
      <c r="N41" s="1"/>
    </row>
    <row r="42" spans="1:42" ht="15" customHeight="1" x14ac:dyDescent="0.2">
      <c r="A42" s="135" t="e">
        <f t="shared" si="0"/>
        <v>#REF!</v>
      </c>
      <c r="B42" s="130" t="e">
        <f>#REF!</f>
        <v>#REF!</v>
      </c>
      <c r="C42" s="130" t="e">
        <f>#REF!</f>
        <v>#REF!</v>
      </c>
      <c r="D42" s="130" t="e">
        <f>#REF!</f>
        <v>#REF!</v>
      </c>
      <c r="E42" s="130" t="e">
        <f>#REF!</f>
        <v>#REF!</v>
      </c>
      <c r="F42" s="130" t="e">
        <f>#REF!</f>
        <v>#REF!</v>
      </c>
      <c r="G42" s="130" t="e">
        <f>#REF!</f>
        <v>#REF!</v>
      </c>
      <c r="H42" s="129" t="e">
        <f t="shared" si="2"/>
        <v>#REF!</v>
      </c>
      <c r="I42" s="99"/>
      <c r="J42" s="100" t="e">
        <f>#REF!</f>
        <v>#REF!</v>
      </c>
      <c r="K42" s="229"/>
      <c r="L42" s="230"/>
      <c r="M42" s="86" t="e">
        <f t="shared" si="1"/>
        <v>#REF!</v>
      </c>
      <c r="N42" s="1"/>
    </row>
    <row r="43" spans="1:42" ht="15" customHeight="1" x14ac:dyDescent="0.2">
      <c r="A43" s="135" t="e">
        <f t="shared" si="0"/>
        <v>#REF!</v>
      </c>
      <c r="B43" s="130" t="e">
        <f>#REF!</f>
        <v>#REF!</v>
      </c>
      <c r="C43" s="130" t="e">
        <f>#REF!</f>
        <v>#REF!</v>
      </c>
      <c r="D43" s="130" t="e">
        <f>#REF!</f>
        <v>#REF!</v>
      </c>
      <c r="E43" s="130" t="e">
        <f>#REF!</f>
        <v>#REF!</v>
      </c>
      <c r="F43" s="130" t="e">
        <f>#REF!</f>
        <v>#REF!</v>
      </c>
      <c r="G43" s="130" t="e">
        <f>#REF!</f>
        <v>#REF!</v>
      </c>
      <c r="H43" s="129" t="e">
        <f t="shared" si="2"/>
        <v>#REF!</v>
      </c>
      <c r="I43" s="99"/>
      <c r="J43" s="100" t="e">
        <f>#REF!</f>
        <v>#REF!</v>
      </c>
      <c r="K43" s="229"/>
      <c r="L43" s="230"/>
      <c r="M43" s="86" t="e">
        <f t="shared" si="1"/>
        <v>#REF!</v>
      </c>
      <c r="N43" s="1"/>
    </row>
    <row r="44" spans="1:42" s="81" customFormat="1" ht="15" customHeight="1" x14ac:dyDescent="0.3">
      <c r="A44" s="31"/>
      <c r="B44" s="31"/>
      <c r="C44" s="31"/>
      <c r="D44" s="31"/>
      <c r="E44" s="31"/>
      <c r="F44" s="31"/>
      <c r="G44" s="124" t="s">
        <v>50</v>
      </c>
      <c r="H44" s="131" t="e">
        <f>SUM(H13:H43)</f>
        <v>#REF!</v>
      </c>
      <c r="I44" s="78"/>
      <c r="J44" s="31"/>
      <c r="K44" s="31"/>
      <c r="L44" s="31"/>
      <c r="M44" s="31"/>
      <c r="N44" s="79"/>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row>
    <row r="45" spans="1:42" s="81" customFormat="1" ht="15" customHeight="1" x14ac:dyDescent="0.3">
      <c r="A45" s="29"/>
      <c r="B45" s="29"/>
      <c r="C45" s="29"/>
      <c r="D45" s="29"/>
      <c r="E45" s="29"/>
      <c r="F45" s="29"/>
      <c r="G45" s="124" t="s">
        <v>51</v>
      </c>
      <c r="H45" s="132" t="e">
        <f>I6</f>
        <v>#REF!</v>
      </c>
      <c r="I45" s="127"/>
      <c r="J45" s="32"/>
      <c r="K45" s="32"/>
      <c r="L45" s="33"/>
      <c r="M45" s="29"/>
      <c r="N45" s="79"/>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row>
    <row r="46" spans="1:42" s="81" customFormat="1" ht="15" customHeight="1" thickBot="1" x14ac:dyDescent="0.35">
      <c r="A46" s="29"/>
      <c r="B46" s="29"/>
      <c r="C46" s="29"/>
      <c r="D46" s="29"/>
      <c r="E46" s="29"/>
      <c r="F46" s="29"/>
      <c r="G46" s="124" t="s">
        <v>52</v>
      </c>
      <c r="H46" s="133" t="e">
        <f>ROUNDUP(H44*H45*24,2)</f>
        <v>#REF!</v>
      </c>
      <c r="I46" s="29"/>
      <c r="J46" s="32"/>
      <c r="K46" s="32"/>
      <c r="L46" s="33"/>
      <c r="M46" s="29"/>
      <c r="N46" s="79"/>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row>
    <row r="47" spans="1:42" ht="15" customHeight="1" thickTop="1" x14ac:dyDescent="0.2">
      <c r="A47" s="7"/>
      <c r="B47" s="7"/>
      <c r="C47" s="7"/>
      <c r="D47" s="7"/>
      <c r="E47" s="7"/>
      <c r="F47" s="7"/>
      <c r="G47" s="70"/>
      <c r="H47" s="74"/>
      <c r="I47" s="7"/>
      <c r="J47" s="14"/>
      <c r="K47" s="14"/>
      <c r="L47" s="15"/>
      <c r="M47" s="7"/>
      <c r="N47" s="1"/>
    </row>
  </sheetData>
  <sheetProtection algorithmName="SHA-512" hashValue="OfRQJxn2yMwXtETIb0v222et0QHYhrpVgeC3+z8VK9B7mXKKSZmfTs8JQpNdeO+D9rlc8PY0QrDF/csFtq2srw==" saltValue="UoZwsOblIYuKzPOO9Zuq2A==" spinCount="100000" sheet="1" objects="1" scenarios="1"/>
  <mergeCells count="38">
    <mergeCell ref="A9:A12"/>
    <mergeCell ref="K9:M12"/>
    <mergeCell ref="A1:M1"/>
    <mergeCell ref="I3:M3"/>
    <mergeCell ref="I5:M5"/>
    <mergeCell ref="J7:K7"/>
    <mergeCell ref="L7:M7"/>
    <mergeCell ref="K24:L24"/>
    <mergeCell ref="K13:L13"/>
    <mergeCell ref="K14:L14"/>
    <mergeCell ref="K15:L15"/>
    <mergeCell ref="K16:L16"/>
    <mergeCell ref="K17:L17"/>
    <mergeCell ref="K18:L18"/>
    <mergeCell ref="K19:L19"/>
    <mergeCell ref="K20:L20"/>
    <mergeCell ref="K21:L21"/>
    <mergeCell ref="K22:L22"/>
    <mergeCell ref="K23:L23"/>
    <mergeCell ref="K36:L36"/>
    <mergeCell ref="K25:L25"/>
    <mergeCell ref="K26:L26"/>
    <mergeCell ref="K27:L27"/>
    <mergeCell ref="K28:L28"/>
    <mergeCell ref="K29:L29"/>
    <mergeCell ref="K30:L30"/>
    <mergeCell ref="K31:L31"/>
    <mergeCell ref="K32:L32"/>
    <mergeCell ref="K33:L33"/>
    <mergeCell ref="K34:L34"/>
    <mergeCell ref="K35:L35"/>
    <mergeCell ref="K43:L43"/>
    <mergeCell ref="K37:L37"/>
    <mergeCell ref="K38:L38"/>
    <mergeCell ref="K39:L39"/>
    <mergeCell ref="K40:L40"/>
    <mergeCell ref="K41:L41"/>
    <mergeCell ref="K42:L42"/>
  </mergeCells>
  <pageMargins left="0.70866141732283472" right="0.70866141732283472" top="0.78740157480314965" bottom="0.78740157480314965" header="0.31496062992125984" footer="0.31496062992125984"/>
  <pageSetup paperSize="9" scale="83" orientation="portrait" r:id="rId1"/>
  <headerFooter>
    <oddHeader>&amp;L&amp;"CorpoA,Standard"&amp;16Erkens Gerow Schmitz Zeiss
&amp;"CorpoS,Standard"&amp;8           Wirtschaftsprüfer | Steuerberater | Rechtsanwälte</oddHeader>
    <oddFooter>&amp;L&amp;"CorpoS,Standard"&amp;8&amp;F / &amp;A / &amp;D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9"/>
  <sheetViews>
    <sheetView topLeftCell="A4" workbookViewId="0">
      <selection activeCell="D16" sqref="D16:E22"/>
    </sheetView>
  </sheetViews>
  <sheetFormatPr baseColWidth="10" defaultRowHeight="15.75" x14ac:dyDescent="0.25"/>
  <cols>
    <col min="1" max="1" width="3.7109375" style="42" customWidth="1"/>
    <col min="2" max="7" width="9.7109375" style="42" customWidth="1"/>
    <col min="8" max="9" width="18.7109375" style="42" customWidth="1"/>
    <col min="10" max="13" width="11.42578125" style="42"/>
    <col min="14" max="49" width="11.42578125" style="3"/>
  </cols>
  <sheetData>
    <row r="1" spans="1:255" s="40" customFormat="1" ht="30" customHeight="1" x14ac:dyDescent="0.4">
      <c r="A1" s="169" t="s">
        <v>105</v>
      </c>
      <c r="B1" s="169"/>
      <c r="C1" s="169"/>
      <c r="D1" s="169"/>
      <c r="E1" s="169"/>
      <c r="F1" s="169"/>
      <c r="G1" s="169"/>
      <c r="H1" s="169"/>
      <c r="I1" s="169"/>
      <c r="J1" s="38"/>
      <c r="K1" s="39"/>
      <c r="L1" s="51"/>
      <c r="M1" s="51"/>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row>
    <row r="2" spans="1:255" ht="15" customHeight="1" x14ac:dyDescent="0.2">
      <c r="A2" s="53"/>
      <c r="B2" s="53"/>
      <c r="C2" s="53"/>
      <c r="D2" s="53"/>
      <c r="E2" s="53"/>
      <c r="F2" s="53"/>
      <c r="G2" s="53"/>
      <c r="H2" s="53"/>
      <c r="I2" s="53"/>
      <c r="J2" s="34"/>
      <c r="K2" s="34"/>
      <c r="L2" s="34"/>
      <c r="M2" s="3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row>
    <row r="3" spans="1:255" ht="48" customHeight="1" x14ac:dyDescent="0.2">
      <c r="A3" s="67" t="s">
        <v>28</v>
      </c>
      <c r="B3" s="167" t="s">
        <v>106</v>
      </c>
      <c r="C3" s="167"/>
      <c r="D3" s="167"/>
      <c r="E3" s="167"/>
      <c r="F3" s="167"/>
      <c r="G3" s="167"/>
      <c r="H3" s="167"/>
      <c r="I3" s="167"/>
      <c r="J3" s="34"/>
      <c r="K3" s="34"/>
      <c r="L3" s="34"/>
      <c r="M3" s="3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row>
    <row r="4" spans="1:255" ht="63.95" customHeight="1" x14ac:dyDescent="0.2">
      <c r="A4" s="67" t="s">
        <v>29</v>
      </c>
      <c r="B4" s="167" t="s">
        <v>107</v>
      </c>
      <c r="C4" s="167"/>
      <c r="D4" s="167"/>
      <c r="E4" s="167"/>
      <c r="F4" s="167"/>
      <c r="G4" s="167"/>
      <c r="H4" s="167"/>
      <c r="I4" s="167"/>
      <c r="J4" s="34"/>
      <c r="K4" s="34"/>
      <c r="L4" s="34"/>
      <c r="M4" s="3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pans="1:255" ht="30" customHeight="1" x14ac:dyDescent="0.2">
      <c r="A5" s="67" t="s">
        <v>30</v>
      </c>
      <c r="B5" s="167" t="s">
        <v>111</v>
      </c>
      <c r="C5" s="167"/>
      <c r="D5" s="167"/>
      <c r="E5" s="167"/>
      <c r="F5" s="167"/>
      <c r="G5" s="167"/>
      <c r="H5" s="167"/>
      <c r="I5" s="167"/>
      <c r="J5" s="34"/>
      <c r="K5" s="34"/>
      <c r="L5" s="34"/>
      <c r="M5" s="3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15" customHeight="1" x14ac:dyDescent="0.2">
      <c r="A6" s="67"/>
      <c r="B6" s="121"/>
      <c r="C6" s="121"/>
      <c r="D6" s="121"/>
      <c r="E6" s="121"/>
      <c r="F6" s="121"/>
      <c r="G6" s="121"/>
      <c r="H6" s="121"/>
      <c r="I6" s="121"/>
      <c r="J6" s="34"/>
      <c r="K6" s="34"/>
      <c r="L6" s="34"/>
      <c r="M6" s="3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row>
    <row r="7" spans="1:255" ht="15" customHeight="1" x14ac:dyDescent="0.2">
      <c r="A7" s="67"/>
      <c r="B7" s="121"/>
      <c r="C7" s="121"/>
      <c r="D7" s="121"/>
      <c r="E7" s="121"/>
      <c r="F7" s="241" t="s">
        <v>94</v>
      </c>
      <c r="G7" s="241"/>
      <c r="H7" s="55" t="s">
        <v>95</v>
      </c>
      <c r="I7" s="55" t="s">
        <v>96</v>
      </c>
      <c r="J7" s="34"/>
      <c r="K7" s="34"/>
      <c r="L7" s="34"/>
      <c r="M7" s="3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pans="1:255" ht="15" customHeight="1" x14ac:dyDescent="0.2">
      <c r="A8" s="67"/>
      <c r="B8" s="121"/>
      <c r="C8" s="121"/>
      <c r="D8" s="239" t="s">
        <v>97</v>
      </c>
      <c r="E8" s="239"/>
      <c r="F8" s="240">
        <v>800</v>
      </c>
      <c r="G8" s="239"/>
      <c r="H8" s="56">
        <v>30</v>
      </c>
      <c r="I8" s="56">
        <v>1645</v>
      </c>
      <c r="J8" s="34"/>
      <c r="K8" s="34"/>
      <c r="L8" s="34"/>
      <c r="M8" s="3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pans="1:255" ht="15" customHeight="1" x14ac:dyDescent="0.2">
      <c r="A9" s="67"/>
      <c r="B9" s="121"/>
      <c r="C9" s="121"/>
      <c r="D9" s="243" t="s">
        <v>98</v>
      </c>
      <c r="E9" s="239"/>
      <c r="F9" s="244">
        <v>0.33333333333333331</v>
      </c>
      <c r="G9" s="239"/>
      <c r="H9" s="120" t="s">
        <v>31</v>
      </c>
      <c r="I9" s="120">
        <v>0.69791666666666663</v>
      </c>
      <c r="J9" s="34"/>
      <c r="K9" s="34"/>
      <c r="L9" s="34"/>
      <c r="M9" s="3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pans="1:255" ht="15" customHeight="1" x14ac:dyDescent="0.2">
      <c r="A10" s="67"/>
      <c r="B10" s="121"/>
      <c r="C10" s="121"/>
      <c r="D10" s="121"/>
      <c r="E10" s="121"/>
      <c r="F10" s="34"/>
      <c r="G10" s="34"/>
      <c r="H10" s="34"/>
      <c r="I10" s="34"/>
      <c r="J10" s="34"/>
      <c r="K10" s="34"/>
      <c r="L10" s="34"/>
      <c r="M10" s="3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row>
    <row r="11" spans="1:255" ht="15" customHeight="1" x14ac:dyDescent="0.2">
      <c r="A11" s="68"/>
      <c r="B11" s="168" t="s">
        <v>99</v>
      </c>
      <c r="C11" s="168"/>
      <c r="D11" s="168"/>
      <c r="E11" s="168"/>
      <c r="F11" s="168"/>
      <c r="G11" s="168"/>
      <c r="H11" s="168"/>
      <c r="I11" s="34"/>
      <c r="J11" s="34"/>
      <c r="K11" s="34"/>
      <c r="L11" s="34"/>
      <c r="M11" s="3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row>
    <row r="12" spans="1:255" ht="15" customHeight="1" x14ac:dyDescent="0.2">
      <c r="A12" s="68"/>
      <c r="B12" s="111" t="s">
        <v>110</v>
      </c>
      <c r="C12" s="119"/>
      <c r="D12" s="119"/>
      <c r="E12" s="119"/>
      <c r="F12" s="119"/>
      <c r="G12" s="119"/>
      <c r="H12" s="119"/>
      <c r="I12" s="34"/>
      <c r="J12" s="34"/>
      <c r="K12" s="34"/>
      <c r="L12" s="34"/>
      <c r="M12" s="3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row>
    <row r="13" spans="1:255" ht="15" customHeight="1" x14ac:dyDescent="0.2">
      <c r="A13" s="68"/>
      <c r="B13" s="119"/>
      <c r="C13" s="119"/>
      <c r="D13" s="119"/>
      <c r="E13" s="119"/>
      <c r="F13" s="119"/>
      <c r="G13" s="119"/>
      <c r="H13" s="119"/>
      <c r="I13" s="34"/>
      <c r="J13" s="34"/>
      <c r="K13" s="34"/>
      <c r="L13" s="34"/>
      <c r="M13" s="3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row>
    <row r="14" spans="1:255" ht="15" customHeight="1" x14ac:dyDescent="0.2">
      <c r="A14" s="67" t="s">
        <v>32</v>
      </c>
      <c r="B14" s="119" t="s">
        <v>100</v>
      </c>
      <c r="C14" s="119"/>
      <c r="D14" s="119"/>
      <c r="E14" s="119"/>
      <c r="F14" s="119"/>
      <c r="G14" s="119"/>
      <c r="H14" s="119"/>
      <c r="I14" s="34"/>
      <c r="J14" s="34"/>
      <c r="K14" s="34"/>
      <c r="L14" s="34"/>
      <c r="M14" s="3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row>
    <row r="15" spans="1:255" ht="15" customHeight="1" x14ac:dyDescent="0.2">
      <c r="A15" s="67"/>
      <c r="B15" s="119"/>
      <c r="C15" s="119"/>
      <c r="D15" s="119"/>
      <c r="E15" s="119"/>
      <c r="F15" s="119"/>
      <c r="G15" s="119"/>
      <c r="H15" s="119"/>
      <c r="I15" s="34"/>
      <c r="J15" s="34"/>
      <c r="K15" s="34"/>
      <c r="L15" s="34"/>
      <c r="M15" s="3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row>
    <row r="16" spans="1:255" ht="15" customHeight="1" x14ac:dyDescent="0.2">
      <c r="A16" s="68"/>
      <c r="B16" s="34"/>
      <c r="C16" s="34"/>
      <c r="D16" s="245" t="s">
        <v>101</v>
      </c>
      <c r="E16" s="246"/>
      <c r="F16" s="36" t="s">
        <v>64</v>
      </c>
      <c r="G16" s="34" t="s">
        <v>84</v>
      </c>
      <c r="H16" s="34"/>
      <c r="I16" s="34"/>
      <c r="J16" s="34"/>
      <c r="K16" s="34"/>
      <c r="L16" s="34"/>
      <c r="M16" s="3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row>
    <row r="17" spans="1:256" ht="15" customHeight="1" x14ac:dyDescent="0.2">
      <c r="A17" s="68"/>
      <c r="B17" s="34"/>
      <c r="C17" s="34"/>
      <c r="D17" s="247"/>
      <c r="E17" s="248"/>
      <c r="F17" s="36" t="s">
        <v>13</v>
      </c>
      <c r="G17" s="34" t="s">
        <v>85</v>
      </c>
      <c r="H17" s="34"/>
      <c r="I17" s="34"/>
      <c r="J17" s="34"/>
      <c r="K17" s="34"/>
      <c r="L17" s="34"/>
      <c r="M17" s="3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row>
    <row r="18" spans="1:256" ht="15" customHeight="1" x14ac:dyDescent="0.2">
      <c r="A18" s="68"/>
      <c r="B18" s="34"/>
      <c r="C18" s="34"/>
      <c r="D18" s="247"/>
      <c r="E18" s="248"/>
      <c r="F18" s="36" t="s">
        <v>33</v>
      </c>
      <c r="G18" s="34" t="s">
        <v>86</v>
      </c>
      <c r="H18" s="34"/>
      <c r="I18" s="34"/>
      <c r="J18" s="34"/>
      <c r="K18" s="34"/>
      <c r="L18" s="34"/>
      <c r="M18" s="3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row>
    <row r="19" spans="1:256" ht="15" customHeight="1" x14ac:dyDescent="0.2">
      <c r="A19" s="68"/>
      <c r="B19" s="34"/>
      <c r="C19" s="34"/>
      <c r="D19" s="247"/>
      <c r="E19" s="248"/>
      <c r="F19" s="36" t="s">
        <v>16</v>
      </c>
      <c r="G19" s="34" t="s">
        <v>102</v>
      </c>
      <c r="H19" s="34"/>
      <c r="I19" s="34"/>
      <c r="J19" s="34"/>
      <c r="K19" s="34"/>
      <c r="L19" s="34"/>
      <c r="M19" s="3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row>
    <row r="20" spans="1:256" ht="15" customHeight="1" x14ac:dyDescent="0.25">
      <c r="A20" s="68"/>
      <c r="C20" s="34"/>
      <c r="D20" s="247"/>
      <c r="E20" s="248"/>
      <c r="F20" s="36" t="s">
        <v>19</v>
      </c>
      <c r="G20" s="34" t="s">
        <v>88</v>
      </c>
      <c r="H20" s="34"/>
      <c r="I20" s="34"/>
      <c r="J20" s="34"/>
      <c r="K20" s="34"/>
      <c r="L20" s="34"/>
      <c r="M20" s="3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row>
    <row r="21" spans="1:256" ht="15" customHeight="1" x14ac:dyDescent="0.2">
      <c r="A21" s="68"/>
      <c r="B21" s="34"/>
      <c r="C21" s="34"/>
      <c r="D21" s="247"/>
      <c r="E21" s="248"/>
      <c r="F21" s="36" t="s">
        <v>23</v>
      </c>
      <c r="G21" s="34" t="s">
        <v>104</v>
      </c>
      <c r="H21" s="34"/>
      <c r="I21" s="34"/>
      <c r="J21" s="34"/>
      <c r="K21" s="34"/>
      <c r="L21" s="34"/>
      <c r="M21" s="3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row>
    <row r="22" spans="1:256" ht="15" customHeight="1" x14ac:dyDescent="0.2">
      <c r="A22" s="68"/>
      <c r="B22" s="34"/>
      <c r="C22" s="34"/>
      <c r="D22" s="249"/>
      <c r="E22" s="250"/>
      <c r="F22" s="36" t="s">
        <v>27</v>
      </c>
      <c r="G22" s="34" t="s">
        <v>103</v>
      </c>
      <c r="H22" s="34"/>
      <c r="I22" s="34"/>
      <c r="J22" s="34"/>
      <c r="K22" s="34"/>
      <c r="L22" s="34"/>
      <c r="M22" s="3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row>
    <row r="23" spans="1:256" ht="15" customHeight="1" x14ac:dyDescent="0.2">
      <c r="A23" s="68"/>
      <c r="B23" s="34"/>
      <c r="C23" s="34"/>
      <c r="D23" s="34"/>
      <c r="E23" s="34"/>
      <c r="F23" s="34"/>
      <c r="G23" s="34"/>
      <c r="H23" s="34"/>
      <c r="I23" s="34"/>
      <c r="J23" s="34"/>
      <c r="K23" s="34"/>
      <c r="L23" s="34"/>
      <c r="M23" s="3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row>
    <row r="24" spans="1:256" ht="15" customHeight="1" x14ac:dyDescent="0.2">
      <c r="A24" s="69"/>
      <c r="B24" s="57" t="s">
        <v>71</v>
      </c>
      <c r="C24" s="57" t="s">
        <v>72</v>
      </c>
      <c r="D24" s="58" t="s">
        <v>41</v>
      </c>
      <c r="E24" s="57" t="s">
        <v>73</v>
      </c>
      <c r="F24" s="57" t="s">
        <v>74</v>
      </c>
      <c r="G24" s="59" t="s">
        <v>8</v>
      </c>
      <c r="H24" s="57" t="s">
        <v>92</v>
      </c>
      <c r="I24" s="60" t="s">
        <v>75</v>
      </c>
      <c r="J24" s="34"/>
      <c r="K24" s="34"/>
      <c r="L24" s="34"/>
      <c r="M24" s="34"/>
      <c r="N24" s="3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ht="15" customHeight="1" x14ac:dyDescent="0.2">
      <c r="A25" s="69"/>
      <c r="B25" s="61" t="s">
        <v>119</v>
      </c>
      <c r="C25" s="62"/>
      <c r="D25" s="63"/>
      <c r="E25" s="63"/>
      <c r="F25" s="30">
        <v>0</v>
      </c>
      <c r="G25" s="64" t="s">
        <v>19</v>
      </c>
      <c r="H25" s="65">
        <v>43467</v>
      </c>
      <c r="I25" s="61"/>
      <c r="J25" s="34"/>
      <c r="K25" s="34"/>
      <c r="L25" s="34"/>
      <c r="M25" s="34"/>
      <c r="N25" s="3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ht="15" customHeight="1" x14ac:dyDescent="0.2">
      <c r="A26" s="69"/>
      <c r="B26" s="61" t="s">
        <v>120</v>
      </c>
      <c r="C26" s="63">
        <v>0.33333333333333331</v>
      </c>
      <c r="D26" s="63" t="s">
        <v>34</v>
      </c>
      <c r="E26" s="63">
        <v>0.69791666666666663</v>
      </c>
      <c r="F26" s="30">
        <v>0.33333333333333331</v>
      </c>
      <c r="G26" s="64"/>
      <c r="H26" s="65">
        <v>43468</v>
      </c>
      <c r="I26" s="61"/>
      <c r="J26" s="34"/>
      <c r="K26" s="34"/>
      <c r="L26" s="34"/>
      <c r="M26" s="34"/>
      <c r="N26" s="3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ht="15" customHeight="1" x14ac:dyDescent="0.2">
      <c r="A27" s="69"/>
      <c r="B27" s="61" t="s">
        <v>121</v>
      </c>
      <c r="C27" s="63">
        <v>0.33333333333333331</v>
      </c>
      <c r="D27" s="63" t="s">
        <v>35</v>
      </c>
      <c r="E27" s="63">
        <v>0.5</v>
      </c>
      <c r="F27" s="30">
        <v>0.16666666666666666</v>
      </c>
      <c r="G27" s="64" t="s">
        <v>23</v>
      </c>
      <c r="H27" s="65">
        <v>43472</v>
      </c>
      <c r="I27" s="66"/>
      <c r="J27" s="34"/>
      <c r="K27" s="34"/>
      <c r="L27" s="34"/>
      <c r="M27" s="34"/>
      <c r="N27" s="3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ht="15" customHeight="1" x14ac:dyDescent="0.2">
      <c r="A28" s="69"/>
      <c r="B28" s="61" t="s">
        <v>122</v>
      </c>
      <c r="C28" s="63"/>
      <c r="D28" s="63"/>
      <c r="E28" s="63"/>
      <c r="F28" s="30">
        <v>0</v>
      </c>
      <c r="G28" s="64"/>
      <c r="H28" s="65"/>
      <c r="I28" s="61"/>
      <c r="J28" s="34"/>
      <c r="K28" s="34"/>
      <c r="L28" s="34"/>
      <c r="M28" s="34"/>
      <c r="N28" s="3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ht="15" customHeight="1" x14ac:dyDescent="0.2">
      <c r="A29" s="69"/>
      <c r="B29" s="61" t="s">
        <v>123</v>
      </c>
      <c r="C29" s="63"/>
      <c r="D29" s="63"/>
      <c r="E29" s="63"/>
      <c r="F29" s="30">
        <v>0</v>
      </c>
      <c r="G29" s="64" t="s">
        <v>13</v>
      </c>
      <c r="H29" s="65">
        <v>43472</v>
      </c>
      <c r="I29" s="61"/>
      <c r="J29" s="34"/>
      <c r="K29" s="34"/>
      <c r="L29" s="34"/>
      <c r="M29" s="34"/>
      <c r="N29" s="3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ht="15" customHeight="1" x14ac:dyDescent="0.2">
      <c r="A30" s="3"/>
      <c r="B30" s="34"/>
      <c r="C30" s="34"/>
      <c r="D30" s="34"/>
      <c r="E30" s="34"/>
      <c r="F30" s="34"/>
      <c r="G30" s="34"/>
      <c r="H30" s="34"/>
      <c r="I30" s="34"/>
      <c r="J30" s="34"/>
      <c r="K30" s="34"/>
      <c r="L30" s="34"/>
      <c r="M30" s="34"/>
      <c r="N30" s="3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ht="48" customHeight="1" x14ac:dyDescent="0.2">
      <c r="A31" s="67" t="s">
        <v>36</v>
      </c>
      <c r="B31" s="242" t="s">
        <v>112</v>
      </c>
      <c r="C31" s="242"/>
      <c r="D31" s="242"/>
      <c r="E31" s="242"/>
      <c r="F31" s="242"/>
      <c r="G31" s="242"/>
      <c r="H31" s="242"/>
      <c r="I31" s="242"/>
      <c r="J31" s="34"/>
      <c r="K31" s="34"/>
      <c r="L31" s="34"/>
      <c r="M31" s="3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row>
    <row r="32" spans="1:256" ht="15" customHeight="1" x14ac:dyDescent="0.2">
      <c r="A32" s="67"/>
      <c r="B32" s="122"/>
      <c r="C32" s="122"/>
      <c r="D32" s="122"/>
      <c r="E32" s="122"/>
      <c r="F32" s="122"/>
      <c r="G32" s="122"/>
      <c r="H32" s="122"/>
      <c r="I32" s="122"/>
      <c r="J32" s="34"/>
      <c r="K32" s="34"/>
      <c r="L32" s="34"/>
      <c r="M32" s="3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pans="1:255" ht="32.1" customHeight="1" x14ac:dyDescent="0.2">
      <c r="A33" s="67" t="s">
        <v>37</v>
      </c>
      <c r="B33" s="242" t="s">
        <v>113</v>
      </c>
      <c r="C33" s="242"/>
      <c r="D33" s="242"/>
      <c r="E33" s="242"/>
      <c r="F33" s="242"/>
      <c r="G33" s="242"/>
      <c r="H33" s="242"/>
      <c r="I33" s="242"/>
      <c r="J33" s="34"/>
      <c r="K33" s="34"/>
      <c r="L33" s="34"/>
      <c r="M33" s="3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pans="1:255" ht="15" customHeight="1" x14ac:dyDescent="0.2">
      <c r="A34" s="67"/>
      <c r="B34" s="121"/>
      <c r="C34" s="121"/>
      <c r="D34" s="121"/>
      <c r="E34" s="121"/>
      <c r="F34" s="121"/>
      <c r="G34" s="121"/>
      <c r="H34" s="121"/>
      <c r="I34" s="121"/>
      <c r="J34" s="34"/>
      <c r="K34" s="34"/>
      <c r="L34" s="34"/>
      <c r="M34" s="3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row>
    <row r="35" spans="1:255" ht="48" customHeight="1" x14ac:dyDescent="0.2">
      <c r="A35" s="67" t="s">
        <v>38</v>
      </c>
      <c r="B35" s="242" t="s">
        <v>114</v>
      </c>
      <c r="C35" s="242"/>
      <c r="D35" s="242"/>
      <c r="E35" s="242"/>
      <c r="F35" s="242"/>
      <c r="G35" s="242"/>
      <c r="H35" s="242"/>
      <c r="I35" s="242"/>
      <c r="J35" s="34"/>
      <c r="K35" s="34"/>
      <c r="L35" s="34"/>
      <c r="M35" s="3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row>
    <row r="36" spans="1:255" ht="15" customHeight="1" x14ac:dyDescent="0.2">
      <c r="A36" s="68" t="s">
        <v>93</v>
      </c>
      <c r="B36" s="168" t="s">
        <v>108</v>
      </c>
      <c r="C36" s="168"/>
      <c r="D36" s="168"/>
      <c r="E36" s="168"/>
      <c r="F36" s="168"/>
      <c r="G36" s="168"/>
      <c r="H36" s="168"/>
      <c r="I36" s="168"/>
      <c r="J36" s="34"/>
      <c r="K36" s="34"/>
      <c r="L36" s="34"/>
      <c r="M36" s="3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row>
    <row r="37" spans="1:255" ht="5.0999999999999996" customHeight="1" x14ac:dyDescent="0.2">
      <c r="A37" s="67"/>
      <c r="B37" s="121"/>
      <c r="C37" s="121"/>
      <c r="D37" s="121"/>
      <c r="E37" s="121"/>
      <c r="F37" s="121"/>
      <c r="G37" s="121"/>
      <c r="H37" s="121"/>
      <c r="I37" s="121"/>
      <c r="J37" s="34"/>
      <c r="K37" s="34"/>
      <c r="L37" s="34"/>
      <c r="M37" s="3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row>
    <row r="38" spans="1:255" ht="15" customHeight="1" x14ac:dyDescent="0.2">
      <c r="A38" s="68"/>
      <c r="B38" s="168" t="s">
        <v>109</v>
      </c>
      <c r="C38" s="168"/>
      <c r="D38" s="168"/>
      <c r="E38" s="168"/>
      <c r="F38" s="168"/>
      <c r="G38" s="168"/>
      <c r="H38" s="168"/>
      <c r="I38" s="168"/>
      <c r="J38" s="34"/>
      <c r="K38" s="34"/>
      <c r="L38" s="34"/>
      <c r="M38" s="3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row>
    <row r="39" spans="1:255" ht="15" customHeight="1" x14ac:dyDescent="0.2">
      <c r="A39" s="68"/>
      <c r="B39" s="168" t="s">
        <v>124</v>
      </c>
      <c r="C39" s="168"/>
      <c r="D39" s="168"/>
      <c r="E39" s="168"/>
      <c r="F39" s="168"/>
      <c r="G39" s="168"/>
      <c r="H39" s="168"/>
      <c r="I39" s="168"/>
      <c r="J39" s="34"/>
      <c r="K39" s="34"/>
      <c r="L39" s="34"/>
      <c r="M39" s="3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row>
  </sheetData>
  <sheetProtection algorithmName="SHA-512" hashValue="fz6T9sKd6MtLTeWME5jPR33Xwru08rPiNiv/1UR6AuzNZZhtWPVJ/jsnTZqSoZHrE5T+zaRHP8xlHG3Cczw4Tw==" saltValue="fAmxn9uu4x8D4B6mo+jRSw==" spinCount="100000" sheet="1" objects="1" scenarios="1"/>
  <mergeCells count="17">
    <mergeCell ref="B35:I35"/>
    <mergeCell ref="B36:I36"/>
    <mergeCell ref="B38:I38"/>
    <mergeCell ref="B39:I39"/>
    <mergeCell ref="D9:E9"/>
    <mergeCell ref="F9:G9"/>
    <mergeCell ref="B11:H11"/>
    <mergeCell ref="D16:E22"/>
    <mergeCell ref="B31:I31"/>
    <mergeCell ref="B33:I33"/>
    <mergeCell ref="D8:E8"/>
    <mergeCell ref="F8:G8"/>
    <mergeCell ref="A1:I1"/>
    <mergeCell ref="B3:I3"/>
    <mergeCell ref="B4:I4"/>
    <mergeCell ref="B5:I5"/>
    <mergeCell ref="F7:G7"/>
  </mergeCells>
  <pageMargins left="0.78740157480314965" right="0.39370078740157483" top="1.1811023622047245" bottom="0.78740157480314965" header="0.31496062992125984" footer="0.31496062992125984"/>
  <pageSetup paperSize="9" scale="92" orientation="portrait" r:id="rId1"/>
  <headerFooter>
    <oddHeader>&amp;L&amp;"CorpoA,Standard"&amp;16Erkens Gerow Schmitz Zeiss
&amp;"CorpoS,Standard"&amp;8           Wirtschaftsprüfer | Steuerberater | Rechtsanwälte</oddHeader>
    <oddFooter>&amp;L&amp;"CorpoS,Standard"&amp;8 &amp;F / &amp;A / &amp;D /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67"/>
  <sheetViews>
    <sheetView workbookViewId="0">
      <selection activeCell="E15" sqref="E15"/>
    </sheetView>
  </sheetViews>
  <sheetFormatPr baseColWidth="10" defaultRowHeight="12.75" x14ac:dyDescent="0.2"/>
  <cols>
    <col min="1" max="9" width="8.7109375" style="3" customWidth="1"/>
    <col min="10" max="10" width="17.28515625" style="3" customWidth="1"/>
    <col min="11" max="11" width="21.140625" style="3" customWidth="1"/>
    <col min="12" max="12" width="9.28515625" style="3" customWidth="1"/>
    <col min="13" max="42" width="11.42578125" style="3"/>
  </cols>
  <sheetData>
    <row r="1" spans="1:42" ht="30" customHeight="1" x14ac:dyDescent="0.2">
      <c r="A1" s="169" t="s">
        <v>76</v>
      </c>
      <c r="B1" s="169"/>
      <c r="C1" s="169"/>
      <c r="D1" s="169"/>
      <c r="E1" s="169"/>
      <c r="F1" s="169"/>
      <c r="G1" s="169"/>
      <c r="H1" s="169"/>
      <c r="I1" s="169"/>
      <c r="J1" s="169"/>
      <c r="K1" s="169"/>
      <c r="L1" s="169"/>
      <c r="M1" s="169"/>
      <c r="N1" s="1"/>
    </row>
    <row r="2" spans="1:42" ht="30" customHeight="1" x14ac:dyDescent="0.2">
      <c r="A2" s="169"/>
      <c r="B2" s="169"/>
      <c r="C2" s="169"/>
      <c r="D2" s="169"/>
      <c r="E2" s="169"/>
      <c r="F2" s="169"/>
      <c r="G2" s="169"/>
      <c r="H2" s="169"/>
      <c r="I2" s="169"/>
      <c r="J2" s="169"/>
      <c r="K2" s="169"/>
      <c r="L2" s="169"/>
      <c r="M2" s="169"/>
      <c r="N2" s="1"/>
    </row>
    <row r="3" spans="1:42" ht="24" x14ac:dyDescent="0.2">
      <c r="A3" s="8"/>
      <c r="B3" s="8"/>
      <c r="C3" s="8"/>
      <c r="D3" s="8"/>
      <c r="E3" s="8"/>
      <c r="F3" s="8"/>
      <c r="G3" s="8"/>
      <c r="H3" s="8"/>
      <c r="I3" s="8"/>
      <c r="J3" s="8"/>
      <c r="K3" s="8"/>
      <c r="L3" s="8"/>
      <c r="M3" s="8"/>
      <c r="N3" s="2" t="s">
        <v>4</v>
      </c>
    </row>
    <row r="4" spans="1:42" s="37" customFormat="1" ht="15" customHeight="1" x14ac:dyDescent="0.25">
      <c r="A4" s="41"/>
      <c r="B4" s="41"/>
      <c r="C4" s="41"/>
      <c r="D4" s="41"/>
      <c r="E4" s="41"/>
      <c r="F4" s="8"/>
      <c r="G4" s="35"/>
      <c r="H4" s="134" t="s">
        <v>133</v>
      </c>
      <c r="I4" s="251" t="s">
        <v>39</v>
      </c>
      <c r="J4" s="252"/>
      <c r="K4" s="252"/>
      <c r="L4" s="252"/>
      <c r="M4" s="253"/>
      <c r="N4" s="42"/>
      <c r="O4" s="31"/>
      <c r="P4" s="35"/>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s="37" customFormat="1" ht="15" customHeight="1" x14ac:dyDescent="0.25">
      <c r="A5" s="28"/>
      <c r="B5" s="28"/>
      <c r="C5" s="28"/>
      <c r="D5" s="28"/>
      <c r="E5" s="28"/>
      <c r="F5" s="8"/>
      <c r="G5" s="43"/>
      <c r="H5" s="134" t="s">
        <v>134</v>
      </c>
      <c r="I5" s="251" t="s">
        <v>40</v>
      </c>
      <c r="J5" s="252"/>
      <c r="K5" s="252"/>
      <c r="L5" s="252"/>
      <c r="M5" s="253"/>
      <c r="N5" s="44"/>
      <c r="O5" s="45"/>
      <c r="P5" s="35"/>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2" s="37" customFormat="1" ht="15" customHeight="1" x14ac:dyDescent="0.25">
      <c r="A6" s="28"/>
      <c r="B6" s="28"/>
      <c r="C6" s="28"/>
      <c r="D6" s="28"/>
      <c r="E6" s="28"/>
      <c r="F6" s="8"/>
      <c r="G6" s="29"/>
      <c r="H6" s="134" t="s">
        <v>135</v>
      </c>
      <c r="I6" s="75">
        <v>9</v>
      </c>
      <c r="J6" s="33"/>
      <c r="K6" s="33"/>
      <c r="L6" s="46"/>
      <c r="M6" s="73" t="str">
        <f>'EGSZ Intern E'!M6</f>
        <v>ATTENTION: General Minimum Wage EUR 9.19/h in 2019</v>
      </c>
      <c r="N6" s="47"/>
      <c r="O6" s="47"/>
      <c r="P6" s="35"/>
      <c r="Q6" s="42"/>
      <c r="R6" s="42"/>
      <c r="S6" s="42"/>
      <c r="T6" s="42"/>
      <c r="U6" s="42"/>
      <c r="V6" s="42"/>
      <c r="W6" s="42"/>
      <c r="X6" s="42"/>
      <c r="Y6" s="42"/>
      <c r="Z6" s="42"/>
      <c r="AA6" s="42"/>
      <c r="AB6" s="42"/>
      <c r="AC6" s="42"/>
      <c r="AD6" s="42"/>
      <c r="AE6" s="42"/>
      <c r="AF6" s="42"/>
      <c r="AG6" s="42"/>
      <c r="AH6" s="42"/>
      <c r="AI6" s="42"/>
      <c r="AJ6" s="42"/>
      <c r="AK6" s="42"/>
      <c r="AL6" s="42"/>
      <c r="AM6" s="42"/>
      <c r="AN6" s="42"/>
      <c r="AO6" s="42"/>
      <c r="AP6" s="42"/>
    </row>
    <row r="7" spans="1:42" s="37" customFormat="1" ht="15" customHeight="1" x14ac:dyDescent="0.25">
      <c r="A7" s="28"/>
      <c r="B7" s="28"/>
      <c r="C7" s="28"/>
      <c r="D7" s="28"/>
      <c r="E7" s="28"/>
      <c r="F7" s="42"/>
      <c r="G7" s="29"/>
      <c r="H7" s="134" t="s">
        <v>136</v>
      </c>
      <c r="I7" s="76">
        <v>123456</v>
      </c>
      <c r="J7" s="134"/>
      <c r="K7" s="134" t="s">
        <v>74</v>
      </c>
      <c r="L7" s="254">
        <v>43586</v>
      </c>
      <c r="M7" s="255"/>
      <c r="N7" s="48"/>
      <c r="O7" s="49"/>
      <c r="P7" s="35"/>
      <c r="Q7" s="42"/>
      <c r="R7" s="42"/>
      <c r="S7" s="42"/>
      <c r="T7" s="42"/>
      <c r="U7" s="42"/>
      <c r="V7" s="42"/>
      <c r="W7" s="42"/>
      <c r="X7" s="42"/>
      <c r="Y7" s="42"/>
      <c r="Z7" s="42"/>
      <c r="AA7" s="42"/>
      <c r="AB7" s="42"/>
      <c r="AC7" s="42"/>
      <c r="AD7" s="42"/>
      <c r="AE7" s="42"/>
      <c r="AF7" s="42"/>
      <c r="AG7" s="42"/>
      <c r="AH7" s="42"/>
      <c r="AI7" s="42"/>
      <c r="AJ7" s="42"/>
      <c r="AK7" s="42"/>
      <c r="AL7" s="42"/>
      <c r="AM7" s="42"/>
      <c r="AN7" s="42"/>
      <c r="AO7" s="42"/>
      <c r="AP7" s="42"/>
    </row>
    <row r="8" spans="1:42" ht="15" customHeight="1" x14ac:dyDescent="0.2">
      <c r="A8" s="7"/>
      <c r="B8" s="7"/>
      <c r="C8" s="7"/>
      <c r="D8" s="7"/>
      <c r="E8" s="7"/>
      <c r="F8" s="7"/>
      <c r="G8" s="7"/>
      <c r="H8" s="7"/>
      <c r="I8" s="7"/>
      <c r="J8" s="8"/>
      <c r="K8" s="8"/>
      <c r="L8" s="8"/>
      <c r="M8" s="8"/>
      <c r="N8" s="1"/>
    </row>
    <row r="9" spans="1:42" ht="15" customHeight="1" x14ac:dyDescent="0.2">
      <c r="A9" s="10" t="s">
        <v>71</v>
      </c>
      <c r="B9" s="10" t="s">
        <v>72</v>
      </c>
      <c r="C9" s="10" t="s">
        <v>138</v>
      </c>
      <c r="D9" s="10" t="s">
        <v>140</v>
      </c>
      <c r="E9" s="10" t="s">
        <v>141</v>
      </c>
      <c r="F9" s="10" t="s">
        <v>143</v>
      </c>
      <c r="G9" s="10" t="s">
        <v>73</v>
      </c>
      <c r="H9" s="10" t="s">
        <v>144</v>
      </c>
      <c r="I9" s="10" t="s">
        <v>58</v>
      </c>
      <c r="J9" s="10" t="s">
        <v>147</v>
      </c>
      <c r="K9" s="258" t="s">
        <v>75</v>
      </c>
      <c r="L9" s="259"/>
      <c r="M9" s="260"/>
      <c r="N9" s="1"/>
    </row>
    <row r="10" spans="1:42" ht="15" customHeight="1" x14ac:dyDescent="0.2">
      <c r="A10" s="92"/>
      <c r="B10" s="92"/>
      <c r="C10" s="92" t="s">
        <v>139</v>
      </c>
      <c r="D10" s="92"/>
      <c r="E10" s="92" t="s">
        <v>142</v>
      </c>
      <c r="F10" s="92" t="s">
        <v>142</v>
      </c>
      <c r="G10" s="92"/>
      <c r="H10" s="92" t="s">
        <v>145</v>
      </c>
      <c r="I10" s="92" t="s">
        <v>8</v>
      </c>
      <c r="J10" s="92" t="s">
        <v>148</v>
      </c>
      <c r="K10" s="101"/>
      <c r="L10" s="102"/>
      <c r="M10" s="103"/>
      <c r="N10" s="1"/>
    </row>
    <row r="11" spans="1:42" ht="15" customHeight="1" x14ac:dyDescent="0.2">
      <c r="A11" s="92"/>
      <c r="B11" s="92" t="s">
        <v>137</v>
      </c>
      <c r="C11" s="92" t="s">
        <v>146</v>
      </c>
      <c r="D11" s="92" t="s">
        <v>146</v>
      </c>
      <c r="E11" s="92" t="s">
        <v>146</v>
      </c>
      <c r="F11" s="92" t="s">
        <v>146</v>
      </c>
      <c r="G11" s="92" t="s">
        <v>137</v>
      </c>
      <c r="H11" s="92" t="s">
        <v>146</v>
      </c>
      <c r="I11" s="92"/>
      <c r="J11" s="92"/>
      <c r="K11" s="101"/>
      <c r="L11" s="102"/>
      <c r="M11" s="103"/>
      <c r="N11" s="1"/>
    </row>
    <row r="12" spans="1:42" ht="15" customHeight="1" x14ac:dyDescent="0.2">
      <c r="A12" s="12"/>
      <c r="B12" s="11" t="s">
        <v>62</v>
      </c>
      <c r="C12" s="11" t="s">
        <v>62</v>
      </c>
      <c r="D12" s="11" t="s">
        <v>62</v>
      </c>
      <c r="E12" s="11" t="s">
        <v>62</v>
      </c>
      <c r="F12" s="11" t="s">
        <v>62</v>
      </c>
      <c r="G12" s="11" t="s">
        <v>62</v>
      </c>
      <c r="H12" s="11" t="s">
        <v>63</v>
      </c>
      <c r="I12" s="12"/>
      <c r="J12" s="12"/>
      <c r="K12" s="89"/>
      <c r="L12" s="90"/>
      <c r="M12" s="91"/>
      <c r="N12" s="1"/>
    </row>
    <row r="13" spans="1:42" ht="15" customHeight="1" x14ac:dyDescent="0.2">
      <c r="A13" s="135">
        <f>'EGSZ Intern E'!A13</f>
        <v>43586</v>
      </c>
      <c r="B13" s="128">
        <v>830</v>
      </c>
      <c r="C13" s="128">
        <v>30</v>
      </c>
      <c r="D13" s="128">
        <v>60</v>
      </c>
      <c r="E13" s="128">
        <v>30</v>
      </c>
      <c r="F13" s="128">
        <v>15</v>
      </c>
      <c r="G13" s="128">
        <v>1730</v>
      </c>
      <c r="H13" s="129">
        <f>'EGSZ Intern E'!H13</f>
        <v>0.28124999999999994</v>
      </c>
      <c r="I13" s="85"/>
      <c r="J13" s="84">
        <v>43472</v>
      </c>
      <c r="K13" s="256"/>
      <c r="L13" s="257"/>
      <c r="M13" s="86" t="str">
        <f>'EGSZ Intern E'!M13</f>
        <v>DOUBLE-CHECK DATE OF RECORD</v>
      </c>
      <c r="N13" s="1"/>
    </row>
    <row r="14" spans="1:42" ht="15" customHeight="1" x14ac:dyDescent="0.2">
      <c r="A14" s="135">
        <f>'EGSZ Intern E'!A14</f>
        <v>43587</v>
      </c>
      <c r="B14" s="128">
        <v>800</v>
      </c>
      <c r="C14" s="128"/>
      <c r="D14" s="128"/>
      <c r="E14" s="128">
        <v>120</v>
      </c>
      <c r="F14" s="128">
        <v>120</v>
      </c>
      <c r="G14" s="128">
        <v>1500</v>
      </c>
      <c r="H14" s="129">
        <f>'EGSZ Intern E'!H14</f>
        <v>0.18055555555555552</v>
      </c>
      <c r="I14" s="85"/>
      <c r="J14" s="84">
        <v>43472</v>
      </c>
      <c r="K14" s="256"/>
      <c r="L14" s="257"/>
      <c r="M14" s="86" t="str">
        <f>'EGSZ Intern E'!M14</f>
        <v>DOUBLE-CHECK DATE OF RECORD</v>
      </c>
      <c r="N14" s="1"/>
    </row>
    <row r="15" spans="1:42" ht="15" customHeight="1" x14ac:dyDescent="0.2">
      <c r="A15" s="135">
        <f>'EGSZ Intern E'!A15</f>
        <v>43588</v>
      </c>
      <c r="B15" s="128"/>
      <c r="C15" s="128"/>
      <c r="D15" s="128"/>
      <c r="E15" s="128"/>
      <c r="F15" s="128"/>
      <c r="G15" s="128"/>
      <c r="H15" s="129">
        <f>'EGSZ Intern E'!H15</f>
        <v>0</v>
      </c>
      <c r="I15" s="85"/>
      <c r="J15" s="84"/>
      <c r="K15" s="256"/>
      <c r="L15" s="257"/>
      <c r="M15" s="86" t="str">
        <f>'EGSZ Intern E'!M15</f>
        <v/>
      </c>
      <c r="N15" s="1"/>
    </row>
    <row r="16" spans="1:42" ht="15" customHeight="1" x14ac:dyDescent="0.2">
      <c r="A16" s="135">
        <f>'EGSZ Intern E'!A16</f>
        <v>43589</v>
      </c>
      <c r="B16" s="128"/>
      <c r="C16" s="128"/>
      <c r="D16" s="128"/>
      <c r="E16" s="128"/>
      <c r="F16" s="128"/>
      <c r="G16" s="128"/>
      <c r="H16" s="129">
        <f>'EGSZ Intern E'!H16</f>
        <v>0</v>
      </c>
      <c r="I16" s="85"/>
      <c r="J16" s="84"/>
      <c r="K16" s="256"/>
      <c r="L16" s="257"/>
      <c r="M16" s="86" t="str">
        <f>'EGSZ Intern E'!M16</f>
        <v/>
      </c>
      <c r="N16" s="1"/>
    </row>
    <row r="17" spans="1:14" ht="15" customHeight="1" x14ac:dyDescent="0.2">
      <c r="A17" s="135">
        <f>'EGSZ Intern E'!A17</f>
        <v>43590</v>
      </c>
      <c r="B17" s="128"/>
      <c r="C17" s="128"/>
      <c r="D17" s="128"/>
      <c r="E17" s="128"/>
      <c r="F17" s="128"/>
      <c r="G17" s="128"/>
      <c r="H17" s="129">
        <f>'EGSZ Intern E'!H17</f>
        <v>0</v>
      </c>
      <c r="I17" s="85"/>
      <c r="J17" s="84"/>
      <c r="K17" s="256"/>
      <c r="L17" s="257"/>
      <c r="M17" s="86" t="str">
        <f>'EGSZ Intern E'!M17</f>
        <v/>
      </c>
      <c r="N17" s="1"/>
    </row>
    <row r="18" spans="1:14" ht="15" customHeight="1" x14ac:dyDescent="0.2">
      <c r="A18" s="135">
        <f>'EGSZ Intern E'!A18</f>
        <v>43591</v>
      </c>
      <c r="B18" s="128"/>
      <c r="C18" s="128"/>
      <c r="D18" s="128"/>
      <c r="E18" s="128"/>
      <c r="F18" s="128"/>
      <c r="G18" s="128"/>
      <c r="H18" s="129">
        <f>'EGSZ Intern E'!H18</f>
        <v>0</v>
      </c>
      <c r="I18" s="85"/>
      <c r="J18" s="84"/>
      <c r="K18" s="256"/>
      <c r="L18" s="257"/>
      <c r="M18" s="86" t="str">
        <f>'EGSZ Intern E'!M18</f>
        <v/>
      </c>
      <c r="N18" s="1"/>
    </row>
    <row r="19" spans="1:14" s="3" customFormat="1" ht="15" customHeight="1" x14ac:dyDescent="0.2">
      <c r="A19" s="135">
        <f>'EGSZ Intern E'!A19</f>
        <v>43592</v>
      </c>
      <c r="B19" s="128"/>
      <c r="C19" s="128"/>
      <c r="D19" s="128"/>
      <c r="E19" s="128"/>
      <c r="F19" s="128"/>
      <c r="G19" s="128"/>
      <c r="H19" s="129">
        <f>'EGSZ Intern E'!H19</f>
        <v>0</v>
      </c>
      <c r="I19" s="85"/>
      <c r="J19" s="84"/>
      <c r="K19" s="256"/>
      <c r="L19" s="257"/>
      <c r="M19" s="86" t="str">
        <f>'EGSZ Intern E'!M19</f>
        <v/>
      </c>
      <c r="N19" s="1"/>
    </row>
    <row r="20" spans="1:14" s="3" customFormat="1" ht="15" customHeight="1" x14ac:dyDescent="0.2">
      <c r="A20" s="135">
        <f>'EGSZ Intern E'!A20</f>
        <v>43593</v>
      </c>
      <c r="B20" s="128"/>
      <c r="C20" s="128"/>
      <c r="D20" s="128"/>
      <c r="E20" s="128"/>
      <c r="F20" s="128"/>
      <c r="G20" s="128"/>
      <c r="H20" s="129">
        <f>'EGSZ Intern E'!H20</f>
        <v>0</v>
      </c>
      <c r="I20" s="85"/>
      <c r="J20" s="84"/>
      <c r="K20" s="256"/>
      <c r="L20" s="257"/>
      <c r="M20" s="86" t="str">
        <f>'EGSZ Intern E'!M20</f>
        <v/>
      </c>
      <c r="N20" s="1"/>
    </row>
    <row r="21" spans="1:14" s="3" customFormat="1" ht="15" customHeight="1" x14ac:dyDescent="0.2">
      <c r="A21" s="135">
        <f>'EGSZ Intern E'!A21</f>
        <v>43594</v>
      </c>
      <c r="B21" s="128"/>
      <c r="C21" s="128"/>
      <c r="D21" s="128"/>
      <c r="E21" s="128"/>
      <c r="F21" s="128"/>
      <c r="G21" s="128"/>
      <c r="H21" s="129">
        <f>'EGSZ Intern E'!H21</f>
        <v>0</v>
      </c>
      <c r="I21" s="85"/>
      <c r="J21" s="84"/>
      <c r="K21" s="256"/>
      <c r="L21" s="257"/>
      <c r="M21" s="86" t="str">
        <f>'EGSZ Intern E'!M21</f>
        <v/>
      </c>
      <c r="N21" s="1"/>
    </row>
    <row r="22" spans="1:14" s="3" customFormat="1" ht="15" customHeight="1" x14ac:dyDescent="0.2">
      <c r="A22" s="135">
        <f>'EGSZ Intern E'!A22</f>
        <v>43595</v>
      </c>
      <c r="B22" s="128"/>
      <c r="C22" s="128"/>
      <c r="D22" s="128"/>
      <c r="E22" s="128"/>
      <c r="F22" s="128"/>
      <c r="G22" s="128"/>
      <c r="H22" s="129">
        <f>'EGSZ Intern E'!H22</f>
        <v>0</v>
      </c>
      <c r="I22" s="85"/>
      <c r="J22" s="84"/>
      <c r="K22" s="256"/>
      <c r="L22" s="257"/>
      <c r="M22" s="86" t="str">
        <f>'EGSZ Intern E'!M22</f>
        <v/>
      </c>
      <c r="N22" s="1"/>
    </row>
    <row r="23" spans="1:14" s="3" customFormat="1" ht="15" customHeight="1" x14ac:dyDescent="0.2">
      <c r="A23" s="135">
        <f>'EGSZ Intern E'!A23</f>
        <v>43596</v>
      </c>
      <c r="B23" s="128"/>
      <c r="C23" s="128"/>
      <c r="D23" s="128"/>
      <c r="E23" s="128"/>
      <c r="F23" s="128"/>
      <c r="G23" s="128"/>
      <c r="H23" s="129">
        <f>'EGSZ Intern E'!H23</f>
        <v>0</v>
      </c>
      <c r="I23" s="85"/>
      <c r="J23" s="84"/>
      <c r="K23" s="256"/>
      <c r="L23" s="257"/>
      <c r="M23" s="86" t="str">
        <f>'EGSZ Intern E'!M23</f>
        <v/>
      </c>
      <c r="N23" s="1"/>
    </row>
    <row r="24" spans="1:14" s="3" customFormat="1" ht="15" customHeight="1" x14ac:dyDescent="0.2">
      <c r="A24" s="135">
        <f>'EGSZ Intern E'!A24</f>
        <v>43597</v>
      </c>
      <c r="B24" s="128"/>
      <c r="C24" s="128"/>
      <c r="D24" s="128"/>
      <c r="E24" s="128"/>
      <c r="F24" s="128"/>
      <c r="G24" s="128"/>
      <c r="H24" s="129">
        <f>'EGSZ Intern E'!H24</f>
        <v>0</v>
      </c>
      <c r="I24" s="85"/>
      <c r="J24" s="84"/>
      <c r="K24" s="256"/>
      <c r="L24" s="257"/>
      <c r="M24" s="86" t="str">
        <f>'EGSZ Intern E'!M24</f>
        <v/>
      </c>
      <c r="N24" s="1"/>
    </row>
    <row r="25" spans="1:14" s="3" customFormat="1" ht="15" customHeight="1" x14ac:dyDescent="0.2">
      <c r="A25" s="135">
        <f>'EGSZ Intern E'!A25</f>
        <v>43598</v>
      </c>
      <c r="B25" s="128"/>
      <c r="C25" s="128"/>
      <c r="D25" s="128"/>
      <c r="E25" s="128"/>
      <c r="F25" s="128"/>
      <c r="G25" s="128"/>
      <c r="H25" s="129">
        <f>'EGSZ Intern E'!H25</f>
        <v>0</v>
      </c>
      <c r="I25" s="85"/>
      <c r="J25" s="84"/>
      <c r="K25" s="256"/>
      <c r="L25" s="257"/>
      <c r="M25" s="86" t="str">
        <f>'EGSZ Intern E'!M25</f>
        <v/>
      </c>
      <c r="N25" s="1"/>
    </row>
    <row r="26" spans="1:14" s="3" customFormat="1" ht="15" customHeight="1" x14ac:dyDescent="0.2">
      <c r="A26" s="135">
        <f>'EGSZ Intern E'!A26</f>
        <v>43599</v>
      </c>
      <c r="B26" s="128"/>
      <c r="C26" s="128"/>
      <c r="D26" s="128"/>
      <c r="E26" s="128"/>
      <c r="F26" s="128"/>
      <c r="G26" s="128"/>
      <c r="H26" s="129">
        <f>'EGSZ Intern E'!H26</f>
        <v>0</v>
      </c>
      <c r="I26" s="85"/>
      <c r="J26" s="84"/>
      <c r="K26" s="256"/>
      <c r="L26" s="257"/>
      <c r="M26" s="86" t="str">
        <f>'EGSZ Intern E'!M26</f>
        <v/>
      </c>
      <c r="N26" s="1"/>
    </row>
    <row r="27" spans="1:14" s="3" customFormat="1" ht="15" customHeight="1" x14ac:dyDescent="0.2">
      <c r="A27" s="135">
        <f>'EGSZ Intern E'!A27</f>
        <v>43600</v>
      </c>
      <c r="B27" s="128"/>
      <c r="C27" s="128"/>
      <c r="D27" s="128"/>
      <c r="E27" s="128"/>
      <c r="F27" s="128"/>
      <c r="G27" s="128"/>
      <c r="H27" s="129">
        <f>'EGSZ Intern E'!H27</f>
        <v>0</v>
      </c>
      <c r="I27" s="85"/>
      <c r="J27" s="84"/>
      <c r="K27" s="256"/>
      <c r="L27" s="257"/>
      <c r="M27" s="86" t="str">
        <f>'EGSZ Intern E'!M27</f>
        <v/>
      </c>
      <c r="N27" s="1"/>
    </row>
    <row r="28" spans="1:14" s="3" customFormat="1" ht="15" customHeight="1" x14ac:dyDescent="0.2">
      <c r="A28" s="135">
        <f>'EGSZ Intern E'!A28</f>
        <v>43601</v>
      </c>
      <c r="B28" s="128"/>
      <c r="C28" s="128"/>
      <c r="D28" s="128"/>
      <c r="E28" s="128"/>
      <c r="F28" s="128"/>
      <c r="G28" s="128"/>
      <c r="H28" s="129">
        <f>'EGSZ Intern E'!H28</f>
        <v>0</v>
      </c>
      <c r="I28" s="85"/>
      <c r="J28" s="84"/>
      <c r="K28" s="256"/>
      <c r="L28" s="257"/>
      <c r="M28" s="86" t="str">
        <f>'EGSZ Intern E'!M28</f>
        <v/>
      </c>
      <c r="N28" s="1"/>
    </row>
    <row r="29" spans="1:14" s="3" customFormat="1" ht="15" customHeight="1" x14ac:dyDescent="0.2">
      <c r="A29" s="135">
        <f>'EGSZ Intern E'!A29</f>
        <v>43602</v>
      </c>
      <c r="B29" s="128"/>
      <c r="C29" s="128"/>
      <c r="D29" s="128"/>
      <c r="E29" s="128"/>
      <c r="F29" s="128"/>
      <c r="G29" s="128"/>
      <c r="H29" s="129">
        <f>'EGSZ Intern E'!H29</f>
        <v>0</v>
      </c>
      <c r="I29" s="85"/>
      <c r="J29" s="84"/>
      <c r="K29" s="256"/>
      <c r="L29" s="257"/>
      <c r="M29" s="86" t="str">
        <f>'EGSZ Intern E'!M29</f>
        <v/>
      </c>
      <c r="N29" s="1"/>
    </row>
    <row r="30" spans="1:14" s="3" customFormat="1" ht="15" customHeight="1" x14ac:dyDescent="0.2">
      <c r="A30" s="135">
        <f>'EGSZ Intern E'!A30</f>
        <v>43603</v>
      </c>
      <c r="B30" s="128"/>
      <c r="C30" s="128"/>
      <c r="D30" s="128"/>
      <c r="E30" s="128"/>
      <c r="F30" s="128"/>
      <c r="G30" s="128"/>
      <c r="H30" s="129">
        <f>'EGSZ Intern E'!H30</f>
        <v>0</v>
      </c>
      <c r="I30" s="85"/>
      <c r="J30" s="84"/>
      <c r="K30" s="256"/>
      <c r="L30" s="257"/>
      <c r="M30" s="86" t="str">
        <f>'EGSZ Intern E'!M30</f>
        <v/>
      </c>
      <c r="N30" s="1"/>
    </row>
    <row r="31" spans="1:14" s="3" customFormat="1" ht="15" customHeight="1" x14ac:dyDescent="0.2">
      <c r="A31" s="135">
        <f>'EGSZ Intern E'!A31</f>
        <v>43604</v>
      </c>
      <c r="B31" s="128"/>
      <c r="C31" s="128"/>
      <c r="D31" s="128"/>
      <c r="E31" s="128"/>
      <c r="F31" s="128"/>
      <c r="G31" s="128"/>
      <c r="H31" s="129">
        <f>'EGSZ Intern E'!H31</f>
        <v>0</v>
      </c>
      <c r="I31" s="85"/>
      <c r="J31" s="84"/>
      <c r="K31" s="256"/>
      <c r="L31" s="257"/>
      <c r="M31" s="86" t="str">
        <f>'EGSZ Intern E'!M31</f>
        <v/>
      </c>
      <c r="N31" s="1"/>
    </row>
    <row r="32" spans="1:14" s="3" customFormat="1" ht="15" customHeight="1" x14ac:dyDescent="0.2">
      <c r="A32" s="135">
        <f>'EGSZ Intern E'!A32</f>
        <v>43605</v>
      </c>
      <c r="B32" s="128"/>
      <c r="C32" s="128"/>
      <c r="D32" s="128"/>
      <c r="E32" s="128"/>
      <c r="F32" s="128"/>
      <c r="G32" s="128"/>
      <c r="H32" s="129">
        <f>'EGSZ Intern E'!H32</f>
        <v>0</v>
      </c>
      <c r="I32" s="85"/>
      <c r="J32" s="84"/>
      <c r="K32" s="256"/>
      <c r="L32" s="257"/>
      <c r="M32" s="86" t="str">
        <f>'EGSZ Intern E'!M32</f>
        <v/>
      </c>
      <c r="N32" s="1"/>
    </row>
    <row r="33" spans="1:42" s="3" customFormat="1" ht="15" customHeight="1" x14ac:dyDescent="0.2">
      <c r="A33" s="135">
        <f>'EGSZ Intern E'!A33</f>
        <v>43606</v>
      </c>
      <c r="B33" s="128"/>
      <c r="C33" s="128"/>
      <c r="D33" s="128"/>
      <c r="E33" s="128"/>
      <c r="F33" s="128"/>
      <c r="G33" s="128"/>
      <c r="H33" s="129">
        <f>'EGSZ Intern E'!H33</f>
        <v>0</v>
      </c>
      <c r="I33" s="85"/>
      <c r="J33" s="84"/>
      <c r="K33" s="256"/>
      <c r="L33" s="257"/>
      <c r="M33" s="86" t="str">
        <f>'EGSZ Intern E'!M33</f>
        <v/>
      </c>
      <c r="N33" s="1"/>
    </row>
    <row r="34" spans="1:42" s="3" customFormat="1" ht="15" customHeight="1" x14ac:dyDescent="0.2">
      <c r="A34" s="135">
        <f>'EGSZ Intern E'!A34</f>
        <v>43607</v>
      </c>
      <c r="B34" s="128"/>
      <c r="C34" s="128"/>
      <c r="D34" s="128"/>
      <c r="E34" s="128"/>
      <c r="F34" s="128"/>
      <c r="G34" s="128"/>
      <c r="H34" s="129">
        <f>'EGSZ Intern E'!H34</f>
        <v>0</v>
      </c>
      <c r="I34" s="85"/>
      <c r="J34" s="84"/>
      <c r="K34" s="256"/>
      <c r="L34" s="257"/>
      <c r="M34" s="86" t="str">
        <f>'EGSZ Intern E'!M34</f>
        <v/>
      </c>
      <c r="N34" s="1"/>
    </row>
    <row r="35" spans="1:42" ht="15" customHeight="1" x14ac:dyDescent="0.2">
      <c r="A35" s="135">
        <f>'EGSZ Intern E'!A35</f>
        <v>43608</v>
      </c>
      <c r="B35" s="128"/>
      <c r="C35" s="128"/>
      <c r="D35" s="128"/>
      <c r="E35" s="128"/>
      <c r="F35" s="128"/>
      <c r="G35" s="128"/>
      <c r="H35" s="129">
        <f>'EGSZ Intern E'!H35</f>
        <v>0</v>
      </c>
      <c r="I35" s="85"/>
      <c r="J35" s="84"/>
      <c r="K35" s="256"/>
      <c r="L35" s="257"/>
      <c r="M35" s="86" t="str">
        <f>'EGSZ Intern E'!M35</f>
        <v/>
      </c>
      <c r="N35" s="1"/>
    </row>
    <row r="36" spans="1:42" ht="15" customHeight="1" x14ac:dyDescent="0.2">
      <c r="A36" s="135">
        <f>'EGSZ Intern E'!A36</f>
        <v>43609</v>
      </c>
      <c r="B36" s="128"/>
      <c r="C36" s="128"/>
      <c r="D36" s="128"/>
      <c r="E36" s="128"/>
      <c r="F36" s="128"/>
      <c r="G36" s="128"/>
      <c r="H36" s="129">
        <f>'EGSZ Intern E'!H36</f>
        <v>0</v>
      </c>
      <c r="I36" s="85"/>
      <c r="J36" s="84"/>
      <c r="K36" s="256"/>
      <c r="L36" s="257"/>
      <c r="M36" s="86" t="str">
        <f>'EGSZ Intern E'!M36</f>
        <v/>
      </c>
      <c r="N36" s="1"/>
    </row>
    <row r="37" spans="1:42" ht="15" customHeight="1" x14ac:dyDescent="0.2">
      <c r="A37" s="135">
        <f>'EGSZ Intern E'!A37</f>
        <v>43610</v>
      </c>
      <c r="B37" s="128"/>
      <c r="C37" s="128"/>
      <c r="D37" s="128"/>
      <c r="E37" s="128"/>
      <c r="F37" s="128"/>
      <c r="G37" s="128"/>
      <c r="H37" s="129">
        <f>'EGSZ Intern E'!H37</f>
        <v>0</v>
      </c>
      <c r="I37" s="85"/>
      <c r="J37" s="84"/>
      <c r="K37" s="256"/>
      <c r="L37" s="257"/>
      <c r="M37" s="86" t="str">
        <f>'EGSZ Intern E'!M37</f>
        <v/>
      </c>
      <c r="N37" s="1"/>
    </row>
    <row r="38" spans="1:42" ht="15" customHeight="1" x14ac:dyDescent="0.2">
      <c r="A38" s="135">
        <f>'EGSZ Intern E'!A38</f>
        <v>43611</v>
      </c>
      <c r="B38" s="128"/>
      <c r="C38" s="128"/>
      <c r="D38" s="128"/>
      <c r="E38" s="128"/>
      <c r="F38" s="128"/>
      <c r="G38" s="128"/>
      <c r="H38" s="129">
        <f>'EGSZ Intern E'!H38</f>
        <v>0</v>
      </c>
      <c r="I38" s="85"/>
      <c r="J38" s="84"/>
      <c r="K38" s="256"/>
      <c r="L38" s="257"/>
      <c r="M38" s="86" t="str">
        <f>'EGSZ Intern E'!M38</f>
        <v/>
      </c>
      <c r="N38" s="1"/>
    </row>
    <row r="39" spans="1:42" ht="15" customHeight="1" x14ac:dyDescent="0.2">
      <c r="A39" s="135">
        <f>'EGSZ Intern E'!A39</f>
        <v>43612</v>
      </c>
      <c r="B39" s="128"/>
      <c r="C39" s="128"/>
      <c r="D39" s="128"/>
      <c r="E39" s="128"/>
      <c r="F39" s="128"/>
      <c r="G39" s="128"/>
      <c r="H39" s="129">
        <f>'EGSZ Intern E'!H39</f>
        <v>0</v>
      </c>
      <c r="I39" s="85"/>
      <c r="J39" s="84"/>
      <c r="K39" s="256"/>
      <c r="L39" s="257"/>
      <c r="M39" s="86" t="str">
        <f>'EGSZ Intern E'!M39</f>
        <v/>
      </c>
      <c r="N39" s="1"/>
    </row>
    <row r="40" spans="1:42" ht="15" customHeight="1" x14ac:dyDescent="0.2">
      <c r="A40" s="135">
        <f>'EGSZ Intern E'!A40</f>
        <v>43613</v>
      </c>
      <c r="B40" s="128"/>
      <c r="C40" s="128"/>
      <c r="D40" s="128"/>
      <c r="E40" s="128"/>
      <c r="F40" s="128"/>
      <c r="G40" s="128"/>
      <c r="H40" s="129">
        <f>'EGSZ Intern E'!H40</f>
        <v>0</v>
      </c>
      <c r="I40" s="85"/>
      <c r="J40" s="84"/>
      <c r="K40" s="256"/>
      <c r="L40" s="257"/>
      <c r="M40" s="86" t="str">
        <f>'EGSZ Intern E'!M40</f>
        <v/>
      </c>
      <c r="N40" s="1"/>
    </row>
    <row r="41" spans="1:42" ht="15" customHeight="1" x14ac:dyDescent="0.2">
      <c r="A41" s="135">
        <f>'EGSZ Intern E'!A41</f>
        <v>43614</v>
      </c>
      <c r="B41" s="128"/>
      <c r="C41" s="128"/>
      <c r="D41" s="128"/>
      <c r="E41" s="128"/>
      <c r="F41" s="128"/>
      <c r="G41" s="128"/>
      <c r="H41" s="129">
        <f>'EGSZ Intern E'!H41</f>
        <v>0</v>
      </c>
      <c r="I41" s="85"/>
      <c r="J41" s="84"/>
      <c r="K41" s="256"/>
      <c r="L41" s="257"/>
      <c r="M41" s="86" t="str">
        <f>'EGSZ Intern E'!M41</f>
        <v/>
      </c>
      <c r="N41" s="1"/>
    </row>
    <row r="42" spans="1:42" ht="15" customHeight="1" x14ac:dyDescent="0.2">
      <c r="A42" s="135">
        <f>'EGSZ Intern E'!A42</f>
        <v>43615</v>
      </c>
      <c r="B42" s="128"/>
      <c r="C42" s="128"/>
      <c r="D42" s="128"/>
      <c r="E42" s="128"/>
      <c r="F42" s="128"/>
      <c r="G42" s="128"/>
      <c r="H42" s="129">
        <f>'EGSZ Intern E'!H42</f>
        <v>0</v>
      </c>
      <c r="I42" s="85"/>
      <c r="J42" s="84"/>
      <c r="K42" s="256"/>
      <c r="L42" s="257"/>
      <c r="M42" s="86" t="str">
        <f>'EGSZ Intern E'!M42</f>
        <v/>
      </c>
      <c r="N42" s="1"/>
    </row>
    <row r="43" spans="1:42" ht="15" customHeight="1" x14ac:dyDescent="0.2">
      <c r="A43" s="135">
        <f>'EGSZ Intern E'!A43</f>
        <v>43616</v>
      </c>
      <c r="B43" s="128"/>
      <c r="C43" s="128"/>
      <c r="D43" s="128"/>
      <c r="E43" s="128"/>
      <c r="F43" s="128"/>
      <c r="G43" s="128"/>
      <c r="H43" s="129">
        <f>'EGSZ Intern E'!H43</f>
        <v>0</v>
      </c>
      <c r="I43" s="85"/>
      <c r="J43" s="84"/>
      <c r="K43" s="256"/>
      <c r="L43" s="257"/>
      <c r="M43" s="86" t="str">
        <f>'EGSZ Intern E'!M43</f>
        <v/>
      </c>
      <c r="N43" s="1"/>
    </row>
    <row r="44" spans="1:42" ht="15" customHeight="1" x14ac:dyDescent="0.2">
      <c r="A44" s="50"/>
      <c r="B44" s="107"/>
      <c r="C44" s="107"/>
      <c r="D44" s="107"/>
      <c r="E44" s="107"/>
      <c r="F44" s="107"/>
      <c r="G44" s="107"/>
      <c r="H44" s="95"/>
      <c r="I44" s="108"/>
      <c r="J44" s="109"/>
      <c r="K44" s="110"/>
      <c r="L44" s="110"/>
      <c r="M44" s="96"/>
      <c r="N44" s="1"/>
    </row>
    <row r="45" spans="1:42" s="81" customFormat="1" ht="15" customHeight="1" x14ac:dyDescent="0.3">
      <c r="A45" s="31"/>
      <c r="B45" s="31"/>
      <c r="C45" s="31"/>
      <c r="D45" s="31"/>
      <c r="E45" s="31"/>
      <c r="F45" s="31"/>
      <c r="G45" s="134" t="s">
        <v>151</v>
      </c>
      <c r="H45" s="77">
        <f>'EGSZ Intern E'!H44</f>
        <v>0.46180555555555547</v>
      </c>
      <c r="I45" s="87" t="s">
        <v>56</v>
      </c>
      <c r="J45" s="117"/>
      <c r="K45" s="32"/>
      <c r="L45" s="31"/>
      <c r="M45" s="31"/>
      <c r="N45" s="79"/>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row>
    <row r="46" spans="1:42" s="81" customFormat="1" ht="15" customHeight="1" x14ac:dyDescent="0.3">
      <c r="A46" s="29"/>
      <c r="B46" s="29"/>
      <c r="C46" s="29"/>
      <c r="D46" s="29"/>
      <c r="E46" s="29"/>
      <c r="F46" s="29"/>
      <c r="G46" s="134" t="s">
        <v>149</v>
      </c>
      <c r="H46" s="88">
        <f>'EGSZ Intern E'!H45</f>
        <v>9</v>
      </c>
      <c r="I46" s="6" t="s">
        <v>54</v>
      </c>
      <c r="J46" s="125" t="str">
        <f>'EGSZ Intern E'!M6</f>
        <v>ATTENTION: General Minimum Wage EUR 9.19/h in 2019</v>
      </c>
      <c r="K46" s="32"/>
      <c r="L46" s="33"/>
      <c r="M46" s="29"/>
      <c r="N46" s="79"/>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row>
    <row r="47" spans="1:42" s="81" customFormat="1" ht="15" customHeight="1" thickBot="1" x14ac:dyDescent="0.35">
      <c r="A47" s="29"/>
      <c r="B47" s="29"/>
      <c r="C47" s="29"/>
      <c r="D47" s="29"/>
      <c r="E47" s="29"/>
      <c r="F47" s="29"/>
      <c r="G47" s="134" t="s">
        <v>150</v>
      </c>
      <c r="H47" s="83">
        <f>'EGSZ Intern E'!H46</f>
        <v>99.75</v>
      </c>
      <c r="I47" s="6" t="s">
        <v>55</v>
      </c>
      <c r="J47" s="32"/>
      <c r="K47" s="32"/>
      <c r="L47" s="33"/>
      <c r="M47" s="29"/>
      <c r="N47" s="79"/>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row>
    <row r="48" spans="1:42" s="81" customFormat="1" ht="15" customHeight="1" thickTop="1" x14ac:dyDescent="0.3">
      <c r="A48" s="29"/>
      <c r="B48" s="29"/>
      <c r="C48" s="29"/>
      <c r="D48" s="29"/>
      <c r="E48" s="29"/>
      <c r="F48" s="29"/>
      <c r="G48" s="124"/>
      <c r="H48" s="94"/>
      <c r="I48" s="6"/>
      <c r="J48" s="32"/>
      <c r="K48" s="32"/>
      <c r="L48" s="33"/>
      <c r="M48" s="29"/>
      <c r="N48" s="79"/>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row>
    <row r="49" spans="1:42" s="81" customFormat="1" ht="15" customHeight="1" x14ac:dyDescent="0.3">
      <c r="A49" s="29"/>
      <c r="B49" s="29"/>
      <c r="C49" s="29"/>
      <c r="D49" s="29"/>
      <c r="E49" s="29"/>
      <c r="F49" s="29"/>
      <c r="G49" s="124"/>
      <c r="H49" s="94"/>
      <c r="I49" s="6"/>
      <c r="J49" s="32"/>
      <c r="K49" s="32"/>
      <c r="L49" s="33"/>
      <c r="M49" s="29"/>
      <c r="N49" s="79"/>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row>
    <row r="50" spans="1:42" s="81" customFormat="1" ht="15" customHeight="1" x14ac:dyDescent="0.3">
      <c r="A50" s="29"/>
      <c r="B50" s="29"/>
      <c r="C50" s="29"/>
      <c r="D50" s="29"/>
      <c r="E50" s="29"/>
      <c r="F50" s="29"/>
      <c r="G50" s="124"/>
      <c r="H50" s="94"/>
      <c r="I50" s="6"/>
      <c r="J50" s="32"/>
      <c r="K50" s="32"/>
      <c r="L50" s="33"/>
      <c r="M50" s="29"/>
      <c r="N50" s="79"/>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row>
    <row r="51" spans="1:42" s="3" customFormat="1" ht="15" customHeight="1" x14ac:dyDescent="0.2">
      <c r="A51" s="7"/>
      <c r="B51" s="7"/>
      <c r="C51" s="7"/>
      <c r="D51" s="7"/>
      <c r="E51" s="7"/>
      <c r="F51" s="7"/>
      <c r="G51" s="70"/>
      <c r="H51" s="74"/>
      <c r="I51" s="7"/>
      <c r="J51" s="14"/>
      <c r="K51" s="14"/>
      <c r="L51" s="15"/>
      <c r="M51" s="7"/>
      <c r="N51" s="1"/>
    </row>
    <row r="52" spans="1:42" s="3" customFormat="1" ht="15" customHeight="1" x14ac:dyDescent="0.25">
      <c r="A52" s="93" t="str">
        <f>'EGSZ Intern E'!M6</f>
        <v>ATTENTION: General Minimum Wage EUR 9.19/h in 2019</v>
      </c>
      <c r="B52" s="7"/>
      <c r="C52" s="7"/>
      <c r="D52" s="7"/>
      <c r="E52" s="7"/>
      <c r="F52" s="7"/>
      <c r="G52" s="7"/>
      <c r="H52" s="73"/>
      <c r="I52" s="73"/>
      <c r="J52" s="93" t="str">
        <f>'EGSZ Intern E'!M6</f>
        <v>ATTENTION: General Minimum Wage EUR 9.19/h in 2019</v>
      </c>
      <c r="K52" s="14"/>
      <c r="L52" s="15"/>
      <c r="M52" s="73"/>
      <c r="N52" s="1"/>
    </row>
    <row r="53" spans="1:42" s="3" customFormat="1" ht="15" customHeight="1" x14ac:dyDescent="0.2">
      <c r="A53" s="16"/>
      <c r="B53" s="16"/>
      <c r="C53" s="7"/>
      <c r="D53" s="7"/>
      <c r="E53" s="7"/>
      <c r="F53" s="7"/>
      <c r="G53" s="7"/>
      <c r="H53" s="7"/>
      <c r="I53" s="7"/>
      <c r="J53" s="17"/>
      <c r="K53" s="14"/>
      <c r="L53" s="15"/>
      <c r="M53" s="17"/>
      <c r="N53" s="1"/>
    </row>
    <row r="54" spans="1:42" s="3" customFormat="1" ht="12" customHeight="1" x14ac:dyDescent="0.2">
      <c r="A54" s="18" t="s">
        <v>81</v>
      </c>
      <c r="B54" s="262" t="s">
        <v>82</v>
      </c>
      <c r="C54" s="262"/>
      <c r="D54" s="262"/>
      <c r="E54" s="262"/>
      <c r="F54" s="262"/>
      <c r="G54" s="262"/>
      <c r="H54" s="262"/>
      <c r="I54" s="19"/>
      <c r="J54" s="18" t="s">
        <v>81</v>
      </c>
      <c r="K54" s="262" t="s">
        <v>83</v>
      </c>
      <c r="L54" s="262"/>
      <c r="M54" s="262"/>
      <c r="N54" s="1"/>
    </row>
    <row r="55" spans="1:42" s="3" customFormat="1" ht="12" customHeight="1" x14ac:dyDescent="0.2">
      <c r="A55" s="18"/>
      <c r="B55" s="261"/>
      <c r="C55" s="261"/>
      <c r="D55" s="261"/>
      <c r="E55" s="261"/>
      <c r="F55" s="261"/>
      <c r="G55" s="261"/>
      <c r="H55" s="261"/>
      <c r="I55" s="19"/>
      <c r="J55" s="18"/>
      <c r="K55" s="261"/>
      <c r="L55" s="261"/>
      <c r="M55" s="261"/>
      <c r="N55" s="1"/>
    </row>
    <row r="56" spans="1:42" s="3" customFormat="1" ht="15" customHeight="1" x14ac:dyDescent="0.2">
      <c r="A56" s="19"/>
      <c r="B56" s="19"/>
      <c r="C56" s="19"/>
      <c r="D56" s="19"/>
      <c r="E56" s="19"/>
      <c r="F56" s="19"/>
      <c r="G56" s="19"/>
      <c r="H56" s="19"/>
      <c r="I56" s="19"/>
      <c r="J56" s="19"/>
      <c r="K56" s="19"/>
      <c r="L56" s="19"/>
      <c r="M56" s="8"/>
      <c r="N56" s="1"/>
    </row>
    <row r="57" spans="1:42" s="3" customFormat="1" ht="15" customHeight="1" x14ac:dyDescent="0.2">
      <c r="A57" s="20" t="s">
        <v>91</v>
      </c>
      <c r="B57" s="19"/>
      <c r="C57" s="19"/>
      <c r="D57" s="19"/>
      <c r="E57" s="19"/>
      <c r="F57" s="19"/>
      <c r="G57" s="19"/>
      <c r="H57" s="19"/>
      <c r="I57" s="19"/>
      <c r="J57" s="19"/>
      <c r="K57" s="19"/>
      <c r="L57" s="19"/>
      <c r="M57" s="8"/>
      <c r="N57" s="1"/>
    </row>
    <row r="58" spans="1:42" s="3" customFormat="1" ht="9.9499999999999993" customHeight="1" x14ac:dyDescent="0.2">
      <c r="A58" s="19"/>
      <c r="B58" s="19"/>
      <c r="C58" s="19"/>
      <c r="D58" s="19"/>
      <c r="E58" s="19"/>
      <c r="F58" s="19"/>
      <c r="G58" s="19"/>
      <c r="H58" s="21"/>
      <c r="I58" s="21" t="s">
        <v>64</v>
      </c>
      <c r="J58" s="25" t="s">
        <v>84</v>
      </c>
      <c r="K58" s="25"/>
      <c r="L58" s="20"/>
      <c r="M58" s="22"/>
      <c r="N58" s="1"/>
    </row>
    <row r="59" spans="1:42" s="3" customFormat="1" ht="9.9499999999999993" customHeight="1" x14ac:dyDescent="0.2">
      <c r="A59" s="19"/>
      <c r="B59" s="19"/>
      <c r="C59" s="19"/>
      <c r="D59" s="19"/>
      <c r="E59" s="19"/>
      <c r="F59" s="19"/>
      <c r="G59" s="19"/>
      <c r="H59" s="21"/>
      <c r="I59" s="21" t="s">
        <v>13</v>
      </c>
      <c r="J59" s="25" t="s">
        <v>85</v>
      </c>
      <c r="K59" s="25"/>
      <c r="L59" s="20"/>
      <c r="M59" s="22"/>
      <c r="N59" s="1"/>
    </row>
    <row r="60" spans="1:42" s="3" customFormat="1" ht="9.9499999999999993" customHeight="1" x14ac:dyDescent="0.2">
      <c r="A60" s="19"/>
      <c r="B60" s="19"/>
      <c r="C60" s="19"/>
      <c r="D60" s="19"/>
      <c r="E60" s="19"/>
      <c r="F60" s="19"/>
      <c r="G60" s="19"/>
      <c r="H60" s="21"/>
      <c r="I60" s="21" t="s">
        <v>17</v>
      </c>
      <c r="J60" s="25" t="s">
        <v>86</v>
      </c>
      <c r="K60" s="25"/>
      <c r="L60" s="20"/>
      <c r="M60" s="22"/>
      <c r="N60" s="1"/>
    </row>
    <row r="61" spans="1:42" s="3" customFormat="1" ht="9.9499999999999993" customHeight="1" x14ac:dyDescent="0.2">
      <c r="A61" s="19"/>
      <c r="B61" s="19"/>
      <c r="C61" s="19"/>
      <c r="D61" s="19"/>
      <c r="E61" s="19"/>
      <c r="F61" s="19"/>
      <c r="G61" s="19"/>
      <c r="H61" s="21"/>
      <c r="I61" s="21" t="s">
        <v>16</v>
      </c>
      <c r="J61" s="25" t="s">
        <v>87</v>
      </c>
      <c r="K61" s="25"/>
      <c r="L61" s="20"/>
      <c r="M61" s="22"/>
      <c r="N61" s="1"/>
    </row>
    <row r="62" spans="1:42" s="3" customFormat="1" ht="9.9499999999999993" customHeight="1" x14ac:dyDescent="0.2">
      <c r="A62" s="19"/>
      <c r="B62" s="19"/>
      <c r="C62" s="19"/>
      <c r="D62" s="19"/>
      <c r="E62" s="19"/>
      <c r="F62" s="19"/>
      <c r="G62" s="19"/>
      <c r="H62" s="21"/>
      <c r="I62" s="21" t="s">
        <v>19</v>
      </c>
      <c r="J62" s="25" t="s">
        <v>88</v>
      </c>
      <c r="K62" s="25"/>
      <c r="L62" s="19"/>
      <c r="M62" s="8"/>
      <c r="N62" s="1"/>
    </row>
    <row r="63" spans="1:42" s="3" customFormat="1" ht="9.9499999999999993" customHeight="1" x14ac:dyDescent="0.2">
      <c r="A63" s="19"/>
      <c r="B63" s="19"/>
      <c r="C63" s="19"/>
      <c r="D63" s="19"/>
      <c r="E63" s="19"/>
      <c r="F63" s="19"/>
      <c r="G63" s="19"/>
      <c r="H63" s="21"/>
      <c r="I63" s="23" t="s">
        <v>23</v>
      </c>
      <c r="J63" s="19" t="s">
        <v>89</v>
      </c>
      <c r="K63" s="19"/>
      <c r="L63" s="19"/>
      <c r="M63" s="8"/>
      <c r="N63" s="1"/>
    </row>
    <row r="64" spans="1:42" s="3" customFormat="1" ht="9.9499999999999993" customHeight="1" x14ac:dyDescent="0.2">
      <c r="A64" s="19"/>
      <c r="B64" s="19"/>
      <c r="C64" s="19"/>
      <c r="D64" s="19"/>
      <c r="E64" s="19"/>
      <c r="F64" s="19"/>
      <c r="G64" s="19"/>
      <c r="H64" s="21"/>
      <c r="I64" s="26" t="s">
        <v>27</v>
      </c>
      <c r="J64" s="25" t="s">
        <v>90</v>
      </c>
      <c r="K64" s="25"/>
      <c r="L64" s="19"/>
      <c r="M64" s="8"/>
      <c r="N64" s="1"/>
    </row>
    <row r="65" spans="1:14" s="3" customFormat="1" ht="9.9499999999999993" customHeight="1" x14ac:dyDescent="0.2">
      <c r="A65" s="19"/>
      <c r="B65" s="19"/>
      <c r="C65" s="19"/>
      <c r="D65" s="19"/>
      <c r="E65" s="19"/>
      <c r="F65" s="19"/>
      <c r="G65" s="19"/>
      <c r="H65" s="21"/>
      <c r="I65" s="23"/>
      <c r="J65" s="24"/>
      <c r="K65" s="19"/>
      <c r="L65" s="19"/>
      <c r="M65" s="8"/>
      <c r="N65" s="1"/>
    </row>
    <row r="66" spans="1:14" s="3" customFormat="1" ht="9.9499999999999993" customHeight="1" x14ac:dyDescent="0.2">
      <c r="A66" s="19"/>
      <c r="B66" s="19"/>
      <c r="C66" s="19"/>
      <c r="D66" s="19"/>
      <c r="E66" s="19"/>
      <c r="F66" s="19"/>
      <c r="G66" s="19"/>
      <c r="H66" s="21"/>
      <c r="I66" s="23"/>
      <c r="J66" s="24"/>
      <c r="K66" s="19"/>
      <c r="L66" s="19"/>
      <c r="M66" s="8"/>
      <c r="N66" s="1"/>
    </row>
    <row r="67" spans="1:14" s="3" customFormat="1" ht="9.9499999999999993" customHeight="1" x14ac:dyDescent="0.2">
      <c r="A67" s="25" t="s">
        <v>115</v>
      </c>
      <c r="B67" s="25"/>
      <c r="C67" s="25"/>
      <c r="D67" s="25"/>
      <c r="E67" s="25"/>
      <c r="F67" s="25"/>
      <c r="G67" s="19"/>
      <c r="H67" s="21"/>
      <c r="I67" s="26"/>
      <c r="J67" s="27"/>
      <c r="K67" s="25"/>
      <c r="L67" s="25"/>
      <c r="M67" s="27"/>
      <c r="N67" s="4"/>
    </row>
  </sheetData>
  <sheetProtection algorithmName="SHA-512" hashValue="EDSPTwMeyvBib6pK4GjRzz3c8a4E+lSSsRwoIth2ek5LW230zfyKRLabmJ8GPN1Jzb92HgYhA3umSGvRulQSsQ==" saltValue="Ddhe6lgIz17ns8HUXrEnEA==" spinCount="100000" sheet="1" objects="1" scenarios="1"/>
  <mergeCells count="41">
    <mergeCell ref="B55:H55"/>
    <mergeCell ref="K55:M55"/>
    <mergeCell ref="K35:L35"/>
    <mergeCell ref="K36:L36"/>
    <mergeCell ref="K37:L37"/>
    <mergeCell ref="K38:L38"/>
    <mergeCell ref="K39:L39"/>
    <mergeCell ref="K40:L40"/>
    <mergeCell ref="K41:L41"/>
    <mergeCell ref="K42:L42"/>
    <mergeCell ref="K43:L43"/>
    <mergeCell ref="B54:H54"/>
    <mergeCell ref="K54:M54"/>
    <mergeCell ref="K34:L34"/>
    <mergeCell ref="K23:L23"/>
    <mergeCell ref="K24:L24"/>
    <mergeCell ref="K25:L25"/>
    <mergeCell ref="K26:L26"/>
    <mergeCell ref="K27:L27"/>
    <mergeCell ref="K28:L28"/>
    <mergeCell ref="K29:L29"/>
    <mergeCell ref="K30:L30"/>
    <mergeCell ref="K31:L31"/>
    <mergeCell ref="K32:L32"/>
    <mergeCell ref="K33:L33"/>
    <mergeCell ref="K22:L22"/>
    <mergeCell ref="K9:M9"/>
    <mergeCell ref="K13:L13"/>
    <mergeCell ref="K14:L14"/>
    <mergeCell ref="K15:L15"/>
    <mergeCell ref="K16:L16"/>
    <mergeCell ref="K17:L17"/>
    <mergeCell ref="K18:L18"/>
    <mergeCell ref="K19:L19"/>
    <mergeCell ref="K20:L20"/>
    <mergeCell ref="K21:L21"/>
    <mergeCell ref="A1:M1"/>
    <mergeCell ref="A2:M2"/>
    <mergeCell ref="I4:M4"/>
    <mergeCell ref="I5:M5"/>
    <mergeCell ref="L7:M7"/>
  </mergeCells>
  <pageMargins left="0.78740157480314965" right="0.70866141732283472" top="1.1811023622047245" bottom="0.78740157480314965" header="0.31496062992125984" footer="0.31496062992125984"/>
  <pageSetup paperSize="9" scale="72" orientation="portrait" r:id="rId1"/>
  <headerFooter>
    <oddHeader>&amp;L&amp;"CorpoA,Standard"&amp;16Erkens Gerow Schmitz Zeiss
&amp;"CorpoS,Standard"&amp;8           Wirtschaftsprüfer | Steuerberater | Rechtsanwälte</oddHeader>
    <oddFooter>&amp;L&amp;"CorpoS,Standard"&amp;8&amp;F / &amp;A / &amp;D /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7"/>
  <sheetViews>
    <sheetView workbookViewId="0">
      <selection activeCell="A2" sqref="A1:T1048576"/>
    </sheetView>
  </sheetViews>
  <sheetFormatPr baseColWidth="10" defaultRowHeight="12.75" x14ac:dyDescent="0.2"/>
  <cols>
    <col min="1" max="9" width="8.7109375" style="3" customWidth="1"/>
    <col min="10" max="10" width="15.7109375" style="3" customWidth="1"/>
    <col min="11" max="11" width="21.140625" style="3" customWidth="1"/>
    <col min="12" max="12" width="9.28515625" style="3" customWidth="1"/>
    <col min="13" max="14" width="11.42578125" style="3"/>
    <col min="15" max="15" width="13.7109375" style="3" bestFit="1" customWidth="1"/>
    <col min="16" max="42" width="11.42578125" style="3"/>
  </cols>
  <sheetData>
    <row r="1" spans="1:42" ht="30" customHeight="1" x14ac:dyDescent="0.2">
      <c r="A1" s="169" t="s">
        <v>76</v>
      </c>
      <c r="B1" s="169"/>
      <c r="C1" s="169"/>
      <c r="D1" s="169"/>
      <c r="E1" s="169"/>
      <c r="F1" s="169"/>
      <c r="G1" s="169"/>
      <c r="H1" s="169"/>
      <c r="I1" s="169"/>
      <c r="J1" s="169"/>
      <c r="K1" s="169"/>
      <c r="L1" s="169"/>
      <c r="M1" s="169"/>
      <c r="N1" s="1"/>
    </row>
    <row r="2" spans="1:42" ht="24" x14ac:dyDescent="0.2">
      <c r="A2" s="8"/>
      <c r="B2" s="8"/>
      <c r="C2" s="8"/>
      <c r="D2" s="8"/>
      <c r="E2" s="8"/>
      <c r="F2" s="8"/>
      <c r="G2" s="8"/>
      <c r="H2" s="8"/>
      <c r="I2" s="8"/>
      <c r="J2" s="8"/>
      <c r="K2" s="8"/>
      <c r="L2" s="8"/>
      <c r="M2" s="8"/>
      <c r="N2" s="2" t="s">
        <v>4</v>
      </c>
    </row>
    <row r="3" spans="1:42" s="37" customFormat="1" ht="15" customHeight="1" x14ac:dyDescent="0.25">
      <c r="A3" s="41"/>
      <c r="B3" s="41" t="s">
        <v>133</v>
      </c>
      <c r="C3" s="41"/>
      <c r="D3" s="41"/>
      <c r="E3" s="41"/>
      <c r="F3" s="35"/>
      <c r="G3" s="35"/>
      <c r="H3" s="35"/>
      <c r="I3" s="233" t="str">
        <f>'Documentation E'!I4:M4</f>
        <v>EGSZ</v>
      </c>
      <c r="J3" s="234"/>
      <c r="K3" s="234"/>
      <c r="L3" s="234"/>
      <c r="M3" s="235"/>
      <c r="N3" s="42"/>
      <c r="O3" s="31"/>
      <c r="P3" s="35"/>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s="37" customFormat="1" ht="15" customHeight="1" x14ac:dyDescent="0.25">
      <c r="A4" s="35"/>
      <c r="B4" s="28"/>
      <c r="C4" s="35"/>
      <c r="D4" s="35"/>
      <c r="E4" s="35"/>
      <c r="F4" s="35"/>
      <c r="G4" s="35"/>
      <c r="H4" s="35"/>
      <c r="I4" s="35"/>
      <c r="J4" s="35"/>
      <c r="K4" s="35"/>
      <c r="L4" s="43"/>
      <c r="M4" s="43"/>
      <c r="N4" s="43"/>
      <c r="O4" s="29"/>
      <c r="P4" s="35"/>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s="37" customFormat="1" ht="15" customHeight="1" x14ac:dyDescent="0.25">
      <c r="A5" s="28"/>
      <c r="B5" s="28" t="s">
        <v>134</v>
      </c>
      <c r="C5" s="28"/>
      <c r="D5" s="28"/>
      <c r="E5" s="28"/>
      <c r="F5" s="43"/>
      <c r="G5" s="43"/>
      <c r="H5" s="43"/>
      <c r="I5" s="233" t="str">
        <f>'Documentation E'!I5:M5</f>
        <v>Peter Mustermann</v>
      </c>
      <c r="J5" s="234"/>
      <c r="K5" s="234"/>
      <c r="L5" s="234"/>
      <c r="M5" s="235"/>
      <c r="N5" s="44"/>
      <c r="O5" s="45"/>
      <c r="P5" s="35"/>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2" s="37" customFormat="1" ht="15" customHeight="1" x14ac:dyDescent="0.25">
      <c r="A6" s="6"/>
      <c r="B6" s="28" t="s">
        <v>135</v>
      </c>
      <c r="C6" s="28"/>
      <c r="D6" s="28"/>
      <c r="E6" s="28"/>
      <c r="F6" s="29"/>
      <c r="G6" s="29"/>
      <c r="H6" s="32"/>
      <c r="I6" s="97">
        <f>'Documentation E'!I6</f>
        <v>9</v>
      </c>
      <c r="J6" s="33"/>
      <c r="K6" s="33"/>
      <c r="L6" s="46"/>
      <c r="M6" s="72" t="str">
        <f>IF(YEAR(L7)=2019,IF('Documentation E'!I6="","",IF(I6&lt;9.19,"ATTENTION: General Minimum Wage EUR 9.19/h in 2019","")),"")</f>
        <v>ATTENTION: General Minimum Wage EUR 9.19/h in 2019</v>
      </c>
      <c r="N6" s="47"/>
      <c r="O6" s="47"/>
      <c r="P6" s="35"/>
      <c r="Q6" s="42"/>
      <c r="R6" s="42"/>
      <c r="S6" s="42"/>
      <c r="T6" s="42"/>
      <c r="U6" s="42"/>
      <c r="V6" s="42"/>
      <c r="W6" s="42"/>
      <c r="X6" s="42"/>
      <c r="Y6" s="42"/>
      <c r="Z6" s="42"/>
      <c r="AA6" s="42"/>
      <c r="AB6" s="42"/>
      <c r="AC6" s="42"/>
      <c r="AD6" s="42"/>
      <c r="AE6" s="42"/>
      <c r="AF6" s="42"/>
      <c r="AG6" s="42"/>
      <c r="AH6" s="42"/>
      <c r="AI6" s="42"/>
      <c r="AJ6" s="42"/>
      <c r="AK6" s="42"/>
      <c r="AL6" s="42"/>
      <c r="AM6" s="42"/>
      <c r="AN6" s="42"/>
      <c r="AO6" s="42"/>
      <c r="AP6" s="42"/>
    </row>
    <row r="7" spans="1:42" s="37" customFormat="1" ht="15" customHeight="1" x14ac:dyDescent="0.25">
      <c r="A7" s="28"/>
      <c r="B7" s="28" t="s">
        <v>136</v>
      </c>
      <c r="C7" s="28"/>
      <c r="D7" s="28"/>
      <c r="E7" s="28"/>
      <c r="F7" s="29"/>
      <c r="G7" s="29"/>
      <c r="H7" s="32"/>
      <c r="I7" s="98">
        <f>'Documentation E'!I7</f>
        <v>123456</v>
      </c>
      <c r="J7" s="236" t="s">
        <v>44</v>
      </c>
      <c r="K7" s="236"/>
      <c r="L7" s="237">
        <f>'Documentation E'!L7:M7</f>
        <v>43586</v>
      </c>
      <c r="M7" s="238"/>
      <c r="N7" s="48"/>
      <c r="O7" s="126"/>
      <c r="P7" s="35"/>
      <c r="Q7" s="42"/>
      <c r="R7" s="42"/>
      <c r="S7" s="42"/>
      <c r="T7" s="42"/>
      <c r="U7" s="42"/>
      <c r="V7" s="42"/>
      <c r="W7" s="42"/>
      <c r="X7" s="42"/>
      <c r="Y7" s="42"/>
      <c r="Z7" s="42"/>
      <c r="AA7" s="42"/>
      <c r="AB7" s="42"/>
      <c r="AC7" s="42"/>
      <c r="AD7" s="42"/>
      <c r="AE7" s="42"/>
      <c r="AF7" s="42"/>
      <c r="AG7" s="42"/>
      <c r="AH7" s="42"/>
      <c r="AI7" s="42"/>
      <c r="AJ7" s="42"/>
      <c r="AK7" s="42"/>
      <c r="AL7" s="42"/>
      <c r="AM7" s="42"/>
      <c r="AN7" s="42"/>
      <c r="AO7" s="42"/>
      <c r="AP7" s="42"/>
    </row>
    <row r="8" spans="1:42" ht="15" customHeight="1" x14ac:dyDescent="0.2">
      <c r="A8" s="7"/>
      <c r="B8" s="7"/>
      <c r="C8" s="7"/>
      <c r="D8" s="7"/>
      <c r="E8" s="7"/>
      <c r="F8" s="7"/>
      <c r="G8" s="7"/>
      <c r="H8" s="7"/>
      <c r="I8" s="7"/>
      <c r="J8" s="8"/>
      <c r="K8" s="8"/>
      <c r="L8" s="8"/>
      <c r="M8" s="8"/>
      <c r="N8" s="1"/>
    </row>
    <row r="9" spans="1:42" ht="15" customHeight="1" x14ac:dyDescent="0.2">
      <c r="A9" s="10" t="s">
        <v>71</v>
      </c>
      <c r="B9" s="10" t="s">
        <v>72</v>
      </c>
      <c r="C9" s="10" t="s">
        <v>138</v>
      </c>
      <c r="D9" s="10" t="s">
        <v>140</v>
      </c>
      <c r="E9" s="10" t="s">
        <v>141</v>
      </c>
      <c r="F9" s="10" t="s">
        <v>143</v>
      </c>
      <c r="G9" s="10" t="s">
        <v>73</v>
      </c>
      <c r="H9" s="10" t="s">
        <v>144</v>
      </c>
      <c r="I9" s="10" t="s">
        <v>58</v>
      </c>
      <c r="J9" s="10" t="s">
        <v>147</v>
      </c>
      <c r="K9" s="258" t="s">
        <v>75</v>
      </c>
      <c r="L9" s="259"/>
      <c r="M9" s="260"/>
      <c r="N9" s="1"/>
    </row>
    <row r="10" spans="1:42" ht="15" customHeight="1" x14ac:dyDescent="0.2">
      <c r="A10" s="92"/>
      <c r="B10" s="92"/>
      <c r="C10" s="92" t="s">
        <v>139</v>
      </c>
      <c r="D10" s="92"/>
      <c r="E10" s="92" t="s">
        <v>142</v>
      </c>
      <c r="F10" s="92" t="s">
        <v>142</v>
      </c>
      <c r="G10" s="92"/>
      <c r="H10" s="92" t="s">
        <v>145</v>
      </c>
      <c r="I10" s="92" t="s">
        <v>8</v>
      </c>
      <c r="J10" s="92" t="s">
        <v>148</v>
      </c>
      <c r="K10" s="101"/>
      <c r="L10" s="102"/>
      <c r="M10" s="103"/>
      <c r="N10" s="1"/>
    </row>
    <row r="11" spans="1:42" ht="15" customHeight="1" x14ac:dyDescent="0.2">
      <c r="A11" s="92"/>
      <c r="B11" s="92" t="s">
        <v>137</v>
      </c>
      <c r="C11" s="92" t="s">
        <v>146</v>
      </c>
      <c r="D11" s="92" t="s">
        <v>146</v>
      </c>
      <c r="E11" s="92" t="s">
        <v>146</v>
      </c>
      <c r="F11" s="92" t="s">
        <v>146</v>
      </c>
      <c r="G11" s="92" t="s">
        <v>137</v>
      </c>
      <c r="H11" s="92" t="s">
        <v>146</v>
      </c>
      <c r="I11" s="92"/>
      <c r="J11" s="92"/>
      <c r="K11" s="101"/>
      <c r="L11" s="102"/>
      <c r="M11" s="103"/>
      <c r="N11" s="1"/>
    </row>
    <row r="12" spans="1:42" ht="15" customHeight="1" x14ac:dyDescent="0.2">
      <c r="A12" s="12"/>
      <c r="B12" s="11" t="s">
        <v>62</v>
      </c>
      <c r="C12" s="11" t="s">
        <v>62</v>
      </c>
      <c r="D12" s="11" t="s">
        <v>62</v>
      </c>
      <c r="E12" s="11" t="s">
        <v>62</v>
      </c>
      <c r="F12" s="11" t="s">
        <v>62</v>
      </c>
      <c r="G12" s="11" t="s">
        <v>62</v>
      </c>
      <c r="H12" s="11" t="s">
        <v>63</v>
      </c>
      <c r="I12" s="12"/>
      <c r="J12" s="12"/>
      <c r="K12" s="89"/>
      <c r="L12" s="90"/>
      <c r="M12" s="91"/>
      <c r="N12" s="1"/>
    </row>
    <row r="13" spans="1:42" ht="15" customHeight="1" x14ac:dyDescent="0.2">
      <c r="A13" s="135">
        <f>($L$7+ROW(A1)-1)*(MONTH(L7+1)=MONTH($L$7))</f>
        <v>43586</v>
      </c>
      <c r="B13" s="130">
        <f>'Documentation E'!B13</f>
        <v>830</v>
      </c>
      <c r="C13" s="130">
        <f>'Documentation E'!C13</f>
        <v>30</v>
      </c>
      <c r="D13" s="130">
        <f>'Documentation E'!D13</f>
        <v>60</v>
      </c>
      <c r="E13" s="130">
        <f>'Documentation E'!E13</f>
        <v>30</v>
      </c>
      <c r="F13" s="130">
        <f>'Documentation E'!F13</f>
        <v>15</v>
      </c>
      <c r="G13" s="130">
        <f>'Documentation E'!G13</f>
        <v>1730</v>
      </c>
      <c r="H13" s="129">
        <f>MOD(VALUE(TEXT(G13,"00"":""00"))-VALUE(TEXT(C13,"00"":""00"))-VALUE(TEXT(D13,"00"":""00"))-VALUE(TEXT(E13,"00"":""00"))-VALUE(TEXT(F13,"00"":""00"))-VALUE(TEXT(B13,"00"":""00")),1)</f>
        <v>0.28124999999999994</v>
      </c>
      <c r="I13" s="99"/>
      <c r="J13" s="100">
        <f>'Documentation E'!J13</f>
        <v>43472</v>
      </c>
      <c r="K13" s="229"/>
      <c r="L13" s="230"/>
      <c r="M13" s="86" t="str">
        <f>IF(H13=0,"",IF((J13-A13)&gt;7,"RECORD OF WORKING TIME WITHIN 7 DAYS",IF(J13-A13&lt;0,"DOUBLE-CHECK DATE OF RECORD","")))</f>
        <v>DOUBLE-CHECK DATE OF RECORD</v>
      </c>
      <c r="N13" s="1"/>
    </row>
    <row r="14" spans="1:42" ht="15" customHeight="1" x14ac:dyDescent="0.2">
      <c r="A14" s="135">
        <f t="shared" ref="A14:A43" si="0">($L$7+ROW(A2)-1)*(MONTH(A13+1)=MONTH($L$7))</f>
        <v>43587</v>
      </c>
      <c r="B14" s="130">
        <f>'Documentation E'!B14</f>
        <v>800</v>
      </c>
      <c r="C14" s="130">
        <f>'Documentation E'!C14</f>
        <v>0</v>
      </c>
      <c r="D14" s="130">
        <f>'Documentation E'!D14</f>
        <v>0</v>
      </c>
      <c r="E14" s="130">
        <f>'Documentation E'!E14</f>
        <v>120</v>
      </c>
      <c r="F14" s="130">
        <f>'Documentation E'!F14</f>
        <v>120</v>
      </c>
      <c r="G14" s="130">
        <f>'Documentation E'!G14</f>
        <v>1500</v>
      </c>
      <c r="H14" s="129">
        <f t="shared" ref="H14:H43" si="1">MOD(VALUE(TEXT(G14,"00"":""00"))-VALUE(TEXT(C14,"00"":""00"))-VALUE(TEXT(D14,"00"":""00"))-VALUE(TEXT(E14,"00"":""00"))-VALUE(TEXT(F14,"00"":""00"))-VALUE(TEXT(B14,"00"":""00")),1)</f>
        <v>0.18055555555555552</v>
      </c>
      <c r="I14" s="99"/>
      <c r="J14" s="100">
        <f>'Documentation E'!J14</f>
        <v>43472</v>
      </c>
      <c r="K14" s="229"/>
      <c r="L14" s="230"/>
      <c r="M14" s="86" t="str">
        <f t="shared" ref="M14:M43" si="2">IF(H14=0,"",IF((J14-A14)&gt;7,"RECORD OF WORKING TIME WITHIN 7 DAYS",IF(J14-A14&lt;0,"DOUBLE-CHECK DATE OF RECORD","")))</f>
        <v>DOUBLE-CHECK DATE OF RECORD</v>
      </c>
      <c r="N14" s="1"/>
    </row>
    <row r="15" spans="1:42" ht="15" customHeight="1" x14ac:dyDescent="0.2">
      <c r="A15" s="135">
        <f t="shared" si="0"/>
        <v>43588</v>
      </c>
      <c r="B15" s="130">
        <f>'Documentation E'!B15</f>
        <v>0</v>
      </c>
      <c r="C15" s="130">
        <f>'Documentation E'!C15</f>
        <v>0</v>
      </c>
      <c r="D15" s="130">
        <f>'Documentation E'!D15</f>
        <v>0</v>
      </c>
      <c r="E15" s="130">
        <f>'Documentation E'!E15</f>
        <v>0</v>
      </c>
      <c r="F15" s="130">
        <f>'Documentation E'!F15</f>
        <v>0</v>
      </c>
      <c r="G15" s="130">
        <f>'Documentation E'!G15</f>
        <v>0</v>
      </c>
      <c r="H15" s="129">
        <f t="shared" si="1"/>
        <v>0</v>
      </c>
      <c r="I15" s="99"/>
      <c r="J15" s="100">
        <f>'Documentation E'!J15</f>
        <v>0</v>
      </c>
      <c r="K15" s="229"/>
      <c r="L15" s="230"/>
      <c r="M15" s="86" t="str">
        <f t="shared" si="2"/>
        <v/>
      </c>
      <c r="N15" s="1"/>
    </row>
    <row r="16" spans="1:42" ht="15" customHeight="1" x14ac:dyDescent="0.2">
      <c r="A16" s="135">
        <f t="shared" si="0"/>
        <v>43589</v>
      </c>
      <c r="B16" s="130">
        <f>'Documentation E'!B16</f>
        <v>0</v>
      </c>
      <c r="C16" s="130">
        <f>'Documentation E'!C16</f>
        <v>0</v>
      </c>
      <c r="D16" s="130">
        <f>'Documentation E'!D16</f>
        <v>0</v>
      </c>
      <c r="E16" s="130">
        <f>'Documentation E'!E16</f>
        <v>0</v>
      </c>
      <c r="F16" s="130">
        <f>'Documentation E'!F16</f>
        <v>0</v>
      </c>
      <c r="G16" s="130">
        <f>'Documentation E'!G16</f>
        <v>0</v>
      </c>
      <c r="H16" s="129">
        <f t="shared" si="1"/>
        <v>0</v>
      </c>
      <c r="I16" s="99"/>
      <c r="J16" s="100">
        <f>'Documentation E'!J16</f>
        <v>0</v>
      </c>
      <c r="K16" s="229"/>
      <c r="L16" s="230"/>
      <c r="M16" s="86" t="str">
        <f t="shared" si="2"/>
        <v/>
      </c>
      <c r="N16" s="1"/>
    </row>
    <row r="17" spans="1:14" ht="15" customHeight="1" x14ac:dyDescent="0.2">
      <c r="A17" s="135">
        <f t="shared" si="0"/>
        <v>43590</v>
      </c>
      <c r="B17" s="130">
        <f>'Documentation E'!B17</f>
        <v>0</v>
      </c>
      <c r="C17" s="130">
        <f>'Documentation E'!C17</f>
        <v>0</v>
      </c>
      <c r="D17" s="130">
        <f>'Documentation E'!D17</f>
        <v>0</v>
      </c>
      <c r="E17" s="130">
        <f>'Documentation E'!E17</f>
        <v>0</v>
      </c>
      <c r="F17" s="130">
        <f>'Documentation E'!F17</f>
        <v>0</v>
      </c>
      <c r="G17" s="130">
        <f>'Documentation E'!G17</f>
        <v>0</v>
      </c>
      <c r="H17" s="129">
        <f t="shared" si="1"/>
        <v>0</v>
      </c>
      <c r="I17" s="99"/>
      <c r="J17" s="100">
        <f>'Documentation E'!J17</f>
        <v>0</v>
      </c>
      <c r="K17" s="229"/>
      <c r="L17" s="230"/>
      <c r="M17" s="86" t="str">
        <f t="shared" si="2"/>
        <v/>
      </c>
      <c r="N17" s="1"/>
    </row>
    <row r="18" spans="1:14" ht="15" customHeight="1" x14ac:dyDescent="0.2">
      <c r="A18" s="135">
        <f t="shared" si="0"/>
        <v>43591</v>
      </c>
      <c r="B18" s="130">
        <f>'Documentation E'!B18</f>
        <v>0</v>
      </c>
      <c r="C18" s="130">
        <f>'Documentation E'!C18</f>
        <v>0</v>
      </c>
      <c r="D18" s="130">
        <f>'Documentation E'!D18</f>
        <v>0</v>
      </c>
      <c r="E18" s="130">
        <f>'Documentation E'!E18</f>
        <v>0</v>
      </c>
      <c r="F18" s="130">
        <f>'Documentation E'!F18</f>
        <v>0</v>
      </c>
      <c r="G18" s="130">
        <f>'Documentation E'!G18</f>
        <v>0</v>
      </c>
      <c r="H18" s="129">
        <f t="shared" si="1"/>
        <v>0</v>
      </c>
      <c r="I18" s="99"/>
      <c r="J18" s="100">
        <f>'Documentation E'!J18</f>
        <v>0</v>
      </c>
      <c r="K18" s="229"/>
      <c r="L18" s="230"/>
      <c r="M18" s="86" t="str">
        <f t="shared" si="2"/>
        <v/>
      </c>
      <c r="N18" s="1"/>
    </row>
    <row r="19" spans="1:14" ht="15" customHeight="1" x14ac:dyDescent="0.2">
      <c r="A19" s="135">
        <f t="shared" si="0"/>
        <v>43592</v>
      </c>
      <c r="B19" s="130">
        <f>'Documentation E'!B19</f>
        <v>0</v>
      </c>
      <c r="C19" s="130">
        <f>'Documentation E'!C19</f>
        <v>0</v>
      </c>
      <c r="D19" s="130">
        <f>'Documentation E'!D19</f>
        <v>0</v>
      </c>
      <c r="E19" s="130">
        <f>'Documentation E'!E19</f>
        <v>0</v>
      </c>
      <c r="F19" s="130">
        <f>'Documentation E'!F19</f>
        <v>0</v>
      </c>
      <c r="G19" s="130">
        <f>'Documentation E'!G19</f>
        <v>0</v>
      </c>
      <c r="H19" s="129">
        <f t="shared" si="1"/>
        <v>0</v>
      </c>
      <c r="I19" s="99"/>
      <c r="J19" s="100">
        <f>'Documentation E'!J19</f>
        <v>0</v>
      </c>
      <c r="K19" s="229"/>
      <c r="L19" s="230"/>
      <c r="M19" s="86" t="str">
        <f t="shared" si="2"/>
        <v/>
      </c>
      <c r="N19" s="1"/>
    </row>
    <row r="20" spans="1:14" ht="15" customHeight="1" x14ac:dyDescent="0.2">
      <c r="A20" s="135">
        <f t="shared" si="0"/>
        <v>43593</v>
      </c>
      <c r="B20" s="130">
        <f>'Documentation E'!B20</f>
        <v>0</v>
      </c>
      <c r="C20" s="130">
        <f>'Documentation E'!C20</f>
        <v>0</v>
      </c>
      <c r="D20" s="130">
        <f>'Documentation E'!D20</f>
        <v>0</v>
      </c>
      <c r="E20" s="130">
        <f>'Documentation E'!E20</f>
        <v>0</v>
      </c>
      <c r="F20" s="130">
        <f>'Documentation E'!F20</f>
        <v>0</v>
      </c>
      <c r="G20" s="130">
        <f>'Documentation E'!G20</f>
        <v>0</v>
      </c>
      <c r="H20" s="129">
        <f t="shared" si="1"/>
        <v>0</v>
      </c>
      <c r="I20" s="99"/>
      <c r="J20" s="100">
        <f>'Documentation E'!J20</f>
        <v>0</v>
      </c>
      <c r="K20" s="229"/>
      <c r="L20" s="230"/>
      <c r="M20" s="86" t="str">
        <f t="shared" si="2"/>
        <v/>
      </c>
      <c r="N20" s="1"/>
    </row>
    <row r="21" spans="1:14" ht="15" customHeight="1" x14ac:dyDescent="0.2">
      <c r="A21" s="135">
        <f t="shared" si="0"/>
        <v>43594</v>
      </c>
      <c r="B21" s="130">
        <f>'Documentation E'!B21</f>
        <v>0</v>
      </c>
      <c r="C21" s="130">
        <f>'Documentation E'!C21</f>
        <v>0</v>
      </c>
      <c r="D21" s="130">
        <f>'Documentation E'!D21</f>
        <v>0</v>
      </c>
      <c r="E21" s="130">
        <f>'Documentation E'!E21</f>
        <v>0</v>
      </c>
      <c r="F21" s="130">
        <f>'Documentation E'!F21</f>
        <v>0</v>
      </c>
      <c r="G21" s="130">
        <f>'Documentation E'!G21</f>
        <v>0</v>
      </c>
      <c r="H21" s="129">
        <f t="shared" si="1"/>
        <v>0</v>
      </c>
      <c r="I21" s="99"/>
      <c r="J21" s="100">
        <f>'Documentation E'!J21</f>
        <v>0</v>
      </c>
      <c r="K21" s="229"/>
      <c r="L21" s="230"/>
      <c r="M21" s="86" t="str">
        <f t="shared" si="2"/>
        <v/>
      </c>
      <c r="N21" s="1"/>
    </row>
    <row r="22" spans="1:14" ht="15" customHeight="1" x14ac:dyDescent="0.2">
      <c r="A22" s="135">
        <f t="shared" si="0"/>
        <v>43595</v>
      </c>
      <c r="B22" s="130">
        <f>'Documentation E'!B22</f>
        <v>0</v>
      </c>
      <c r="C22" s="130">
        <f>'Documentation E'!C22</f>
        <v>0</v>
      </c>
      <c r="D22" s="130">
        <f>'Documentation E'!D22</f>
        <v>0</v>
      </c>
      <c r="E22" s="130">
        <f>'Documentation E'!E22</f>
        <v>0</v>
      </c>
      <c r="F22" s="130">
        <f>'Documentation E'!F22</f>
        <v>0</v>
      </c>
      <c r="G22" s="130">
        <f>'Documentation E'!G22</f>
        <v>0</v>
      </c>
      <c r="H22" s="129">
        <f t="shared" si="1"/>
        <v>0</v>
      </c>
      <c r="I22" s="99"/>
      <c r="J22" s="100">
        <f>'Documentation E'!J22</f>
        <v>0</v>
      </c>
      <c r="K22" s="229"/>
      <c r="L22" s="230"/>
      <c r="M22" s="86" t="str">
        <f t="shared" si="2"/>
        <v/>
      </c>
      <c r="N22" s="1"/>
    </row>
    <row r="23" spans="1:14" ht="15" customHeight="1" x14ac:dyDescent="0.2">
      <c r="A23" s="135">
        <f t="shared" si="0"/>
        <v>43596</v>
      </c>
      <c r="B23" s="130">
        <f>'Documentation E'!B23</f>
        <v>0</v>
      </c>
      <c r="C23" s="130">
        <f>'Documentation E'!C23</f>
        <v>0</v>
      </c>
      <c r="D23" s="130">
        <f>'Documentation E'!D23</f>
        <v>0</v>
      </c>
      <c r="E23" s="130">
        <f>'Documentation E'!E23</f>
        <v>0</v>
      </c>
      <c r="F23" s="130">
        <f>'Documentation E'!F23</f>
        <v>0</v>
      </c>
      <c r="G23" s="130">
        <f>'Documentation E'!G23</f>
        <v>0</v>
      </c>
      <c r="H23" s="129">
        <f t="shared" si="1"/>
        <v>0</v>
      </c>
      <c r="I23" s="99"/>
      <c r="J23" s="100">
        <f>'Documentation E'!J23</f>
        <v>0</v>
      </c>
      <c r="K23" s="229"/>
      <c r="L23" s="230"/>
      <c r="M23" s="86" t="str">
        <f t="shared" si="2"/>
        <v/>
      </c>
      <c r="N23" s="1"/>
    </row>
    <row r="24" spans="1:14" ht="15" customHeight="1" x14ac:dyDescent="0.2">
      <c r="A24" s="135">
        <f t="shared" si="0"/>
        <v>43597</v>
      </c>
      <c r="B24" s="130">
        <f>'Documentation E'!B24</f>
        <v>0</v>
      </c>
      <c r="C24" s="130">
        <f>'Documentation E'!C24</f>
        <v>0</v>
      </c>
      <c r="D24" s="130">
        <f>'Documentation E'!D24</f>
        <v>0</v>
      </c>
      <c r="E24" s="130">
        <f>'Documentation E'!E24</f>
        <v>0</v>
      </c>
      <c r="F24" s="130">
        <f>'Documentation E'!F24</f>
        <v>0</v>
      </c>
      <c r="G24" s="130">
        <f>'Documentation E'!G24</f>
        <v>0</v>
      </c>
      <c r="H24" s="129">
        <f t="shared" si="1"/>
        <v>0</v>
      </c>
      <c r="I24" s="99"/>
      <c r="J24" s="100">
        <f>'Documentation E'!J24</f>
        <v>0</v>
      </c>
      <c r="K24" s="229"/>
      <c r="L24" s="230"/>
      <c r="M24" s="86" t="str">
        <f t="shared" si="2"/>
        <v/>
      </c>
      <c r="N24" s="1"/>
    </row>
    <row r="25" spans="1:14" ht="15" customHeight="1" x14ac:dyDescent="0.2">
      <c r="A25" s="135">
        <f t="shared" si="0"/>
        <v>43598</v>
      </c>
      <c r="B25" s="130">
        <f>'Documentation E'!B25</f>
        <v>0</v>
      </c>
      <c r="C25" s="130">
        <f>'Documentation E'!C25</f>
        <v>0</v>
      </c>
      <c r="D25" s="130">
        <f>'Documentation E'!D25</f>
        <v>0</v>
      </c>
      <c r="E25" s="130">
        <f>'Documentation E'!E25</f>
        <v>0</v>
      </c>
      <c r="F25" s="130">
        <f>'Documentation E'!F25</f>
        <v>0</v>
      </c>
      <c r="G25" s="130">
        <f>'Documentation E'!G25</f>
        <v>0</v>
      </c>
      <c r="H25" s="129">
        <f t="shared" si="1"/>
        <v>0</v>
      </c>
      <c r="I25" s="99"/>
      <c r="J25" s="100">
        <f>'Documentation E'!J25</f>
        <v>0</v>
      </c>
      <c r="K25" s="229"/>
      <c r="L25" s="230"/>
      <c r="M25" s="86" t="str">
        <f t="shared" si="2"/>
        <v/>
      </c>
      <c r="N25" s="1"/>
    </row>
    <row r="26" spans="1:14" ht="15" customHeight="1" x14ac:dyDescent="0.2">
      <c r="A26" s="135">
        <f t="shared" si="0"/>
        <v>43599</v>
      </c>
      <c r="B26" s="130">
        <f>'Documentation E'!B26</f>
        <v>0</v>
      </c>
      <c r="C26" s="130">
        <f>'Documentation E'!C26</f>
        <v>0</v>
      </c>
      <c r="D26" s="130">
        <f>'Documentation E'!D26</f>
        <v>0</v>
      </c>
      <c r="E26" s="130">
        <f>'Documentation E'!E26</f>
        <v>0</v>
      </c>
      <c r="F26" s="130">
        <f>'Documentation E'!F26</f>
        <v>0</v>
      </c>
      <c r="G26" s="130">
        <f>'Documentation E'!G26</f>
        <v>0</v>
      </c>
      <c r="H26" s="129">
        <f t="shared" si="1"/>
        <v>0</v>
      </c>
      <c r="I26" s="99"/>
      <c r="J26" s="100">
        <f>'Documentation E'!J26</f>
        <v>0</v>
      </c>
      <c r="K26" s="229"/>
      <c r="L26" s="230"/>
      <c r="M26" s="86" t="str">
        <f t="shared" si="2"/>
        <v/>
      </c>
      <c r="N26" s="1"/>
    </row>
    <row r="27" spans="1:14" ht="15" customHeight="1" x14ac:dyDescent="0.2">
      <c r="A27" s="135">
        <f t="shared" si="0"/>
        <v>43600</v>
      </c>
      <c r="B27" s="130">
        <f>'Documentation E'!B27</f>
        <v>0</v>
      </c>
      <c r="C27" s="130">
        <f>'Documentation E'!C27</f>
        <v>0</v>
      </c>
      <c r="D27" s="130">
        <f>'Documentation E'!D27</f>
        <v>0</v>
      </c>
      <c r="E27" s="130">
        <f>'Documentation E'!E27</f>
        <v>0</v>
      </c>
      <c r="F27" s="130">
        <f>'Documentation E'!F27</f>
        <v>0</v>
      </c>
      <c r="G27" s="130">
        <f>'Documentation E'!G27</f>
        <v>0</v>
      </c>
      <c r="H27" s="129">
        <f t="shared" si="1"/>
        <v>0</v>
      </c>
      <c r="I27" s="99"/>
      <c r="J27" s="100">
        <f>'Documentation E'!J27</f>
        <v>0</v>
      </c>
      <c r="K27" s="229"/>
      <c r="L27" s="230"/>
      <c r="M27" s="86" t="str">
        <f t="shared" si="2"/>
        <v/>
      </c>
      <c r="N27" s="1"/>
    </row>
    <row r="28" spans="1:14" ht="15" customHeight="1" x14ac:dyDescent="0.2">
      <c r="A28" s="135">
        <f t="shared" si="0"/>
        <v>43601</v>
      </c>
      <c r="B28" s="130">
        <f>'Documentation E'!B28</f>
        <v>0</v>
      </c>
      <c r="C28" s="130">
        <f>'Documentation E'!C28</f>
        <v>0</v>
      </c>
      <c r="D28" s="130">
        <f>'Documentation E'!D28</f>
        <v>0</v>
      </c>
      <c r="E28" s="130">
        <f>'Documentation E'!E28</f>
        <v>0</v>
      </c>
      <c r="F28" s="130">
        <f>'Documentation E'!F28</f>
        <v>0</v>
      </c>
      <c r="G28" s="130">
        <f>'Documentation E'!G28</f>
        <v>0</v>
      </c>
      <c r="H28" s="129">
        <f t="shared" si="1"/>
        <v>0</v>
      </c>
      <c r="I28" s="99"/>
      <c r="J28" s="100">
        <f>'Documentation E'!J28</f>
        <v>0</v>
      </c>
      <c r="K28" s="229"/>
      <c r="L28" s="230"/>
      <c r="M28" s="86" t="str">
        <f t="shared" si="2"/>
        <v/>
      </c>
      <c r="N28" s="1"/>
    </row>
    <row r="29" spans="1:14" ht="15" customHeight="1" x14ac:dyDescent="0.2">
      <c r="A29" s="135">
        <f t="shared" si="0"/>
        <v>43602</v>
      </c>
      <c r="B29" s="130">
        <f>'Documentation E'!B29</f>
        <v>0</v>
      </c>
      <c r="C29" s="130">
        <f>'Documentation E'!C29</f>
        <v>0</v>
      </c>
      <c r="D29" s="130">
        <f>'Documentation E'!D29</f>
        <v>0</v>
      </c>
      <c r="E29" s="130">
        <f>'Documentation E'!E29</f>
        <v>0</v>
      </c>
      <c r="F29" s="130">
        <f>'Documentation E'!F29</f>
        <v>0</v>
      </c>
      <c r="G29" s="130">
        <f>'Documentation E'!G29</f>
        <v>0</v>
      </c>
      <c r="H29" s="129">
        <f t="shared" si="1"/>
        <v>0</v>
      </c>
      <c r="I29" s="99"/>
      <c r="J29" s="100">
        <f>'Documentation E'!J29</f>
        <v>0</v>
      </c>
      <c r="K29" s="229"/>
      <c r="L29" s="230"/>
      <c r="M29" s="86" t="str">
        <f t="shared" si="2"/>
        <v/>
      </c>
      <c r="N29" s="1"/>
    </row>
    <row r="30" spans="1:14" ht="15" customHeight="1" x14ac:dyDescent="0.2">
      <c r="A30" s="135">
        <f t="shared" si="0"/>
        <v>43603</v>
      </c>
      <c r="B30" s="130">
        <f>'Documentation E'!B30</f>
        <v>0</v>
      </c>
      <c r="C30" s="130">
        <f>'Documentation E'!C30</f>
        <v>0</v>
      </c>
      <c r="D30" s="130">
        <f>'Documentation E'!D30</f>
        <v>0</v>
      </c>
      <c r="E30" s="130">
        <f>'Documentation E'!E30</f>
        <v>0</v>
      </c>
      <c r="F30" s="130">
        <f>'Documentation E'!F30</f>
        <v>0</v>
      </c>
      <c r="G30" s="130">
        <f>'Documentation E'!G30</f>
        <v>0</v>
      </c>
      <c r="H30" s="129">
        <f t="shared" si="1"/>
        <v>0</v>
      </c>
      <c r="I30" s="99"/>
      <c r="J30" s="100">
        <f>'Documentation E'!J30</f>
        <v>0</v>
      </c>
      <c r="K30" s="229"/>
      <c r="L30" s="230"/>
      <c r="M30" s="86" t="str">
        <f t="shared" si="2"/>
        <v/>
      </c>
      <c r="N30" s="1"/>
    </row>
    <row r="31" spans="1:14" ht="15" customHeight="1" x14ac:dyDescent="0.2">
      <c r="A31" s="135">
        <f t="shared" si="0"/>
        <v>43604</v>
      </c>
      <c r="B31" s="130">
        <f>'Documentation E'!B31</f>
        <v>0</v>
      </c>
      <c r="C31" s="130">
        <f>'Documentation E'!C31</f>
        <v>0</v>
      </c>
      <c r="D31" s="130">
        <f>'Documentation E'!D31</f>
        <v>0</v>
      </c>
      <c r="E31" s="130">
        <f>'Documentation E'!E31</f>
        <v>0</v>
      </c>
      <c r="F31" s="130">
        <f>'Documentation E'!F31</f>
        <v>0</v>
      </c>
      <c r="G31" s="130">
        <f>'Documentation E'!G31</f>
        <v>0</v>
      </c>
      <c r="H31" s="129">
        <f t="shared" si="1"/>
        <v>0</v>
      </c>
      <c r="I31" s="99"/>
      <c r="J31" s="100">
        <f>'Documentation E'!J31</f>
        <v>0</v>
      </c>
      <c r="K31" s="229"/>
      <c r="L31" s="230"/>
      <c r="M31" s="86" t="str">
        <f t="shared" si="2"/>
        <v/>
      </c>
      <c r="N31" s="1"/>
    </row>
    <row r="32" spans="1:14" ht="15" customHeight="1" x14ac:dyDescent="0.2">
      <c r="A32" s="135">
        <f t="shared" si="0"/>
        <v>43605</v>
      </c>
      <c r="B32" s="130">
        <f>'Documentation E'!B32</f>
        <v>0</v>
      </c>
      <c r="C32" s="130">
        <f>'Documentation E'!C32</f>
        <v>0</v>
      </c>
      <c r="D32" s="130">
        <f>'Documentation E'!D32</f>
        <v>0</v>
      </c>
      <c r="E32" s="130">
        <f>'Documentation E'!E32</f>
        <v>0</v>
      </c>
      <c r="F32" s="130">
        <f>'Documentation E'!F32</f>
        <v>0</v>
      </c>
      <c r="G32" s="130">
        <f>'Documentation E'!G32</f>
        <v>0</v>
      </c>
      <c r="H32" s="129">
        <f t="shared" si="1"/>
        <v>0</v>
      </c>
      <c r="I32" s="99"/>
      <c r="J32" s="100">
        <f>'Documentation E'!J32</f>
        <v>0</v>
      </c>
      <c r="K32" s="229"/>
      <c r="L32" s="230"/>
      <c r="M32" s="86" t="str">
        <f t="shared" si="2"/>
        <v/>
      </c>
      <c r="N32" s="1"/>
    </row>
    <row r="33" spans="1:42" ht="15" customHeight="1" x14ac:dyDescent="0.2">
      <c r="A33" s="135">
        <f t="shared" si="0"/>
        <v>43606</v>
      </c>
      <c r="B33" s="130">
        <f>'Documentation E'!B33</f>
        <v>0</v>
      </c>
      <c r="C33" s="130">
        <f>'Documentation E'!C33</f>
        <v>0</v>
      </c>
      <c r="D33" s="130">
        <f>'Documentation E'!D33</f>
        <v>0</v>
      </c>
      <c r="E33" s="130">
        <f>'Documentation E'!E33</f>
        <v>0</v>
      </c>
      <c r="F33" s="130">
        <f>'Documentation E'!F33</f>
        <v>0</v>
      </c>
      <c r="G33" s="130">
        <f>'Documentation E'!G33</f>
        <v>0</v>
      </c>
      <c r="H33" s="129">
        <f t="shared" si="1"/>
        <v>0</v>
      </c>
      <c r="I33" s="99"/>
      <c r="J33" s="100">
        <f>'Documentation E'!J33</f>
        <v>0</v>
      </c>
      <c r="K33" s="229"/>
      <c r="L33" s="230"/>
      <c r="M33" s="86" t="str">
        <f t="shared" si="2"/>
        <v/>
      </c>
      <c r="N33" s="1"/>
    </row>
    <row r="34" spans="1:42" ht="15" customHeight="1" x14ac:dyDescent="0.2">
      <c r="A34" s="135">
        <f t="shared" si="0"/>
        <v>43607</v>
      </c>
      <c r="B34" s="130">
        <f>'Documentation E'!B34</f>
        <v>0</v>
      </c>
      <c r="C34" s="130">
        <f>'Documentation E'!C34</f>
        <v>0</v>
      </c>
      <c r="D34" s="130">
        <f>'Documentation E'!D34</f>
        <v>0</v>
      </c>
      <c r="E34" s="130">
        <f>'Documentation E'!E34</f>
        <v>0</v>
      </c>
      <c r="F34" s="130">
        <f>'Documentation E'!F34</f>
        <v>0</v>
      </c>
      <c r="G34" s="130">
        <f>'Documentation E'!G34</f>
        <v>0</v>
      </c>
      <c r="H34" s="129">
        <f t="shared" si="1"/>
        <v>0</v>
      </c>
      <c r="I34" s="99"/>
      <c r="J34" s="100">
        <f>'Documentation E'!J34</f>
        <v>0</v>
      </c>
      <c r="K34" s="229"/>
      <c r="L34" s="230"/>
      <c r="M34" s="86" t="str">
        <f t="shared" si="2"/>
        <v/>
      </c>
      <c r="N34" s="1"/>
    </row>
    <row r="35" spans="1:42" ht="15" customHeight="1" x14ac:dyDescent="0.2">
      <c r="A35" s="135">
        <f t="shared" si="0"/>
        <v>43608</v>
      </c>
      <c r="B35" s="130">
        <f>'Documentation E'!B35</f>
        <v>0</v>
      </c>
      <c r="C35" s="130">
        <f>'Documentation E'!C35</f>
        <v>0</v>
      </c>
      <c r="D35" s="130">
        <f>'Documentation E'!D35</f>
        <v>0</v>
      </c>
      <c r="E35" s="130">
        <f>'Documentation E'!E35</f>
        <v>0</v>
      </c>
      <c r="F35" s="130">
        <f>'Documentation E'!F35</f>
        <v>0</v>
      </c>
      <c r="G35" s="130">
        <f>'Documentation E'!G35</f>
        <v>0</v>
      </c>
      <c r="H35" s="129">
        <f t="shared" si="1"/>
        <v>0</v>
      </c>
      <c r="I35" s="99"/>
      <c r="J35" s="100">
        <f>'Documentation E'!J35</f>
        <v>0</v>
      </c>
      <c r="K35" s="229"/>
      <c r="L35" s="230"/>
      <c r="M35" s="86" t="str">
        <f t="shared" si="2"/>
        <v/>
      </c>
      <c r="N35" s="1"/>
    </row>
    <row r="36" spans="1:42" ht="15" customHeight="1" x14ac:dyDescent="0.2">
      <c r="A36" s="135">
        <f t="shared" si="0"/>
        <v>43609</v>
      </c>
      <c r="B36" s="130">
        <f>'Documentation E'!B36</f>
        <v>0</v>
      </c>
      <c r="C36" s="130">
        <f>'Documentation E'!C36</f>
        <v>0</v>
      </c>
      <c r="D36" s="130">
        <f>'Documentation E'!D36</f>
        <v>0</v>
      </c>
      <c r="E36" s="130">
        <f>'Documentation E'!E36</f>
        <v>0</v>
      </c>
      <c r="F36" s="130">
        <f>'Documentation E'!F36</f>
        <v>0</v>
      </c>
      <c r="G36" s="130">
        <f>'Documentation E'!G36</f>
        <v>0</v>
      </c>
      <c r="H36" s="129">
        <f t="shared" si="1"/>
        <v>0</v>
      </c>
      <c r="I36" s="99"/>
      <c r="J36" s="100">
        <f>'Documentation E'!J36</f>
        <v>0</v>
      </c>
      <c r="K36" s="229"/>
      <c r="L36" s="230"/>
      <c r="M36" s="86" t="str">
        <f t="shared" si="2"/>
        <v/>
      </c>
      <c r="N36" s="1"/>
    </row>
    <row r="37" spans="1:42" ht="15" customHeight="1" x14ac:dyDescent="0.2">
      <c r="A37" s="135">
        <f t="shared" si="0"/>
        <v>43610</v>
      </c>
      <c r="B37" s="130">
        <f>'Documentation E'!B37</f>
        <v>0</v>
      </c>
      <c r="C37" s="130">
        <f>'Documentation E'!C37</f>
        <v>0</v>
      </c>
      <c r="D37" s="130">
        <f>'Documentation E'!D37</f>
        <v>0</v>
      </c>
      <c r="E37" s="130">
        <f>'Documentation E'!E37</f>
        <v>0</v>
      </c>
      <c r="F37" s="130">
        <f>'Documentation E'!F37</f>
        <v>0</v>
      </c>
      <c r="G37" s="130">
        <f>'Documentation E'!G37</f>
        <v>0</v>
      </c>
      <c r="H37" s="129">
        <f t="shared" si="1"/>
        <v>0</v>
      </c>
      <c r="I37" s="99"/>
      <c r="J37" s="100">
        <f>'Documentation E'!J37</f>
        <v>0</v>
      </c>
      <c r="K37" s="229"/>
      <c r="L37" s="230"/>
      <c r="M37" s="86" t="str">
        <f t="shared" si="2"/>
        <v/>
      </c>
      <c r="N37" s="1"/>
    </row>
    <row r="38" spans="1:42" ht="15" customHeight="1" x14ac:dyDescent="0.2">
      <c r="A38" s="135">
        <f t="shared" si="0"/>
        <v>43611</v>
      </c>
      <c r="B38" s="130">
        <f>'Documentation E'!B38</f>
        <v>0</v>
      </c>
      <c r="C38" s="130">
        <f>'Documentation E'!C38</f>
        <v>0</v>
      </c>
      <c r="D38" s="130">
        <f>'Documentation E'!D38</f>
        <v>0</v>
      </c>
      <c r="E38" s="130">
        <f>'Documentation E'!E38</f>
        <v>0</v>
      </c>
      <c r="F38" s="130">
        <f>'Documentation E'!F38</f>
        <v>0</v>
      </c>
      <c r="G38" s="130">
        <f>'Documentation E'!G38</f>
        <v>0</v>
      </c>
      <c r="H38" s="129">
        <f t="shared" si="1"/>
        <v>0</v>
      </c>
      <c r="I38" s="99"/>
      <c r="J38" s="100">
        <f>'Documentation E'!J38</f>
        <v>0</v>
      </c>
      <c r="K38" s="229"/>
      <c r="L38" s="230"/>
      <c r="M38" s="86" t="str">
        <f t="shared" si="2"/>
        <v/>
      </c>
      <c r="N38" s="1"/>
    </row>
    <row r="39" spans="1:42" ht="15" customHeight="1" x14ac:dyDescent="0.2">
      <c r="A39" s="135">
        <f t="shared" si="0"/>
        <v>43612</v>
      </c>
      <c r="B39" s="130">
        <f>'Documentation E'!B39</f>
        <v>0</v>
      </c>
      <c r="C39" s="130">
        <f>'Documentation E'!C39</f>
        <v>0</v>
      </c>
      <c r="D39" s="130">
        <f>'Documentation E'!D39</f>
        <v>0</v>
      </c>
      <c r="E39" s="130">
        <f>'Documentation E'!E39</f>
        <v>0</v>
      </c>
      <c r="F39" s="130">
        <f>'Documentation E'!F39</f>
        <v>0</v>
      </c>
      <c r="G39" s="130">
        <f>'Documentation E'!G39</f>
        <v>0</v>
      </c>
      <c r="H39" s="129">
        <f t="shared" si="1"/>
        <v>0</v>
      </c>
      <c r="I39" s="99"/>
      <c r="J39" s="100">
        <f>'Documentation E'!J39</f>
        <v>0</v>
      </c>
      <c r="K39" s="229"/>
      <c r="L39" s="230"/>
      <c r="M39" s="86" t="str">
        <f t="shared" si="2"/>
        <v/>
      </c>
      <c r="N39" s="1"/>
    </row>
    <row r="40" spans="1:42" ht="15" customHeight="1" x14ac:dyDescent="0.2">
      <c r="A40" s="135">
        <f t="shared" si="0"/>
        <v>43613</v>
      </c>
      <c r="B40" s="130">
        <f>'Documentation E'!B40</f>
        <v>0</v>
      </c>
      <c r="C40" s="130">
        <f>'Documentation E'!C40</f>
        <v>0</v>
      </c>
      <c r="D40" s="130">
        <f>'Documentation E'!D40</f>
        <v>0</v>
      </c>
      <c r="E40" s="130">
        <f>'Documentation E'!E40</f>
        <v>0</v>
      </c>
      <c r="F40" s="130">
        <f>'Documentation E'!F40</f>
        <v>0</v>
      </c>
      <c r="G40" s="130">
        <f>'Documentation E'!G40</f>
        <v>0</v>
      </c>
      <c r="H40" s="129">
        <f t="shared" si="1"/>
        <v>0</v>
      </c>
      <c r="I40" s="99"/>
      <c r="J40" s="100">
        <f>'Documentation E'!J40</f>
        <v>0</v>
      </c>
      <c r="K40" s="229"/>
      <c r="L40" s="230"/>
      <c r="M40" s="86" t="str">
        <f t="shared" si="2"/>
        <v/>
      </c>
      <c r="N40" s="1"/>
    </row>
    <row r="41" spans="1:42" ht="15" customHeight="1" x14ac:dyDescent="0.2">
      <c r="A41" s="135">
        <f t="shared" si="0"/>
        <v>43614</v>
      </c>
      <c r="B41" s="130">
        <f>'Documentation E'!B41</f>
        <v>0</v>
      </c>
      <c r="C41" s="130">
        <f>'Documentation E'!C41</f>
        <v>0</v>
      </c>
      <c r="D41" s="130">
        <f>'Documentation E'!D41</f>
        <v>0</v>
      </c>
      <c r="E41" s="130">
        <f>'Documentation E'!E41</f>
        <v>0</v>
      </c>
      <c r="F41" s="130">
        <f>'Documentation E'!F41</f>
        <v>0</v>
      </c>
      <c r="G41" s="130">
        <f>'Documentation E'!G41</f>
        <v>0</v>
      </c>
      <c r="H41" s="129">
        <f t="shared" si="1"/>
        <v>0</v>
      </c>
      <c r="I41" s="99"/>
      <c r="J41" s="100">
        <f>'Documentation E'!J41</f>
        <v>0</v>
      </c>
      <c r="K41" s="229"/>
      <c r="L41" s="230"/>
      <c r="M41" s="86" t="str">
        <f t="shared" si="2"/>
        <v/>
      </c>
      <c r="N41" s="1"/>
    </row>
    <row r="42" spans="1:42" ht="15" customHeight="1" x14ac:dyDescent="0.2">
      <c r="A42" s="135">
        <f t="shared" si="0"/>
        <v>43615</v>
      </c>
      <c r="B42" s="130">
        <f>'Documentation E'!B42</f>
        <v>0</v>
      </c>
      <c r="C42" s="130">
        <f>'Documentation E'!C42</f>
        <v>0</v>
      </c>
      <c r="D42" s="130">
        <f>'Documentation E'!D42</f>
        <v>0</v>
      </c>
      <c r="E42" s="130">
        <f>'Documentation E'!E42</f>
        <v>0</v>
      </c>
      <c r="F42" s="130">
        <f>'Documentation E'!F42</f>
        <v>0</v>
      </c>
      <c r="G42" s="130">
        <f>'Documentation E'!G42</f>
        <v>0</v>
      </c>
      <c r="H42" s="129">
        <f t="shared" si="1"/>
        <v>0</v>
      </c>
      <c r="I42" s="99"/>
      <c r="J42" s="100">
        <f>'Documentation E'!J42</f>
        <v>0</v>
      </c>
      <c r="K42" s="229"/>
      <c r="L42" s="230"/>
      <c r="M42" s="86" t="str">
        <f t="shared" si="2"/>
        <v/>
      </c>
      <c r="N42" s="1"/>
    </row>
    <row r="43" spans="1:42" ht="15" customHeight="1" x14ac:dyDescent="0.2">
      <c r="A43" s="135">
        <f t="shared" si="0"/>
        <v>43616</v>
      </c>
      <c r="B43" s="130">
        <f>'Documentation E'!B43</f>
        <v>0</v>
      </c>
      <c r="C43" s="130">
        <f>'Documentation E'!C43</f>
        <v>0</v>
      </c>
      <c r="D43" s="130">
        <f>'Documentation E'!D43</f>
        <v>0</v>
      </c>
      <c r="E43" s="130">
        <f>'Documentation E'!E43</f>
        <v>0</v>
      </c>
      <c r="F43" s="130">
        <f>'Documentation E'!F43</f>
        <v>0</v>
      </c>
      <c r="G43" s="130">
        <f>'Documentation E'!G43</f>
        <v>0</v>
      </c>
      <c r="H43" s="129">
        <f t="shared" si="1"/>
        <v>0</v>
      </c>
      <c r="I43" s="99"/>
      <c r="J43" s="100">
        <f>'Documentation E'!J43</f>
        <v>0</v>
      </c>
      <c r="K43" s="229"/>
      <c r="L43" s="230"/>
      <c r="M43" s="86" t="str">
        <f t="shared" si="2"/>
        <v/>
      </c>
      <c r="N43" s="1"/>
    </row>
    <row r="44" spans="1:42" s="81" customFormat="1" ht="15" customHeight="1" x14ac:dyDescent="0.3">
      <c r="A44" s="31"/>
      <c r="B44" s="31"/>
      <c r="C44" s="31"/>
      <c r="D44" s="31"/>
      <c r="E44" s="31"/>
      <c r="F44" s="31"/>
      <c r="G44" s="124" t="s">
        <v>50</v>
      </c>
      <c r="H44" s="77">
        <f>SUM(H13:H43)</f>
        <v>0.46180555555555547</v>
      </c>
      <c r="I44" s="78"/>
      <c r="J44" s="31"/>
      <c r="K44" s="31"/>
      <c r="L44" s="31"/>
      <c r="M44" s="31"/>
      <c r="N44" s="79"/>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row>
    <row r="45" spans="1:42" s="81" customFormat="1" ht="15" customHeight="1" x14ac:dyDescent="0.3">
      <c r="A45" s="29"/>
      <c r="B45" s="29"/>
      <c r="C45" s="29"/>
      <c r="D45" s="29"/>
      <c r="E45" s="29"/>
      <c r="F45" s="29"/>
      <c r="G45" s="124" t="s">
        <v>51</v>
      </c>
      <c r="H45" s="82">
        <f>I6</f>
        <v>9</v>
      </c>
      <c r="I45" s="127" t="str">
        <f>M6</f>
        <v>ATTENTION: General Minimum Wage EUR 9.19/h in 2019</v>
      </c>
      <c r="J45" s="32"/>
      <c r="K45" s="32"/>
      <c r="L45" s="33"/>
      <c r="M45" s="29"/>
      <c r="N45" s="79"/>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row>
    <row r="46" spans="1:42" s="81" customFormat="1" ht="15" customHeight="1" thickBot="1" x14ac:dyDescent="0.35">
      <c r="A46" s="29"/>
      <c r="B46" s="29"/>
      <c r="C46" s="29"/>
      <c r="D46" s="29"/>
      <c r="E46" s="29"/>
      <c r="F46" s="29"/>
      <c r="G46" s="124" t="s">
        <v>52</v>
      </c>
      <c r="H46" s="83">
        <f>ROUNDUP(H44*H45*24,2)</f>
        <v>99.75</v>
      </c>
      <c r="I46" s="29"/>
      <c r="J46" s="32"/>
      <c r="K46" s="32"/>
      <c r="L46" s="33"/>
      <c r="M46" s="29"/>
      <c r="N46" s="79"/>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row>
    <row r="47" spans="1:42" ht="15" customHeight="1" thickTop="1" x14ac:dyDescent="0.2">
      <c r="A47" s="7"/>
      <c r="B47" s="7"/>
      <c r="C47" s="7"/>
      <c r="D47" s="7"/>
      <c r="E47" s="7"/>
      <c r="F47" s="7"/>
      <c r="G47" s="70"/>
      <c r="H47" s="74"/>
      <c r="I47" s="7"/>
      <c r="J47" s="14"/>
      <c r="K47" s="14"/>
      <c r="L47" s="15"/>
      <c r="M47" s="7"/>
      <c r="N47" s="1"/>
    </row>
  </sheetData>
  <sheetProtection algorithmName="SHA-512" hashValue="QMsGgmPxNDOivJQMbiEZTIiJsKCG+1KR5PtVSzkbwgkkHv6EtNholClWoDl9zHop2w7YIXjTFX9CGcgvZi7c+w==" saltValue="KqUBMQMAoInvVRS8+xnW+Q==" spinCount="100000" sheet="1" objects="1" scenarios="1"/>
  <mergeCells count="37">
    <mergeCell ref="K18:L18"/>
    <mergeCell ref="A1:M1"/>
    <mergeCell ref="I3:M3"/>
    <mergeCell ref="I5:M5"/>
    <mergeCell ref="J7:K7"/>
    <mergeCell ref="L7:M7"/>
    <mergeCell ref="K13:L13"/>
    <mergeCell ref="K14:L14"/>
    <mergeCell ref="K15:L15"/>
    <mergeCell ref="K16:L16"/>
    <mergeCell ref="K17:L17"/>
    <mergeCell ref="K27:L27"/>
    <mergeCell ref="K28:L28"/>
    <mergeCell ref="K29:L29"/>
    <mergeCell ref="K30:L30"/>
    <mergeCell ref="K19:L19"/>
    <mergeCell ref="K20:L20"/>
    <mergeCell ref="K21:L21"/>
    <mergeCell ref="K22:L22"/>
    <mergeCell ref="K23:L23"/>
    <mergeCell ref="K24:L24"/>
    <mergeCell ref="K43:L43"/>
    <mergeCell ref="K9:M9"/>
    <mergeCell ref="K37:L37"/>
    <mergeCell ref="K38:L38"/>
    <mergeCell ref="K39:L39"/>
    <mergeCell ref="K40:L40"/>
    <mergeCell ref="K41:L41"/>
    <mergeCell ref="K42:L42"/>
    <mergeCell ref="K31:L31"/>
    <mergeCell ref="K32:L32"/>
    <mergeCell ref="K33:L33"/>
    <mergeCell ref="K34:L34"/>
    <mergeCell ref="K35:L35"/>
    <mergeCell ref="K36:L36"/>
    <mergeCell ref="K25:L25"/>
    <mergeCell ref="K26:L26"/>
  </mergeCells>
  <pageMargins left="0.70866141732283472" right="0.70866141732283472" top="0.78740157480314965" bottom="0.78740157480314965" header="0.31496062992125984" footer="0.31496062992125984"/>
  <pageSetup paperSize="9" scale="83" orientation="portrait" r:id="rId1"/>
  <headerFooter>
    <oddHeader>&amp;L&amp;"CorpoA,Standard"&amp;16Erkens Gerow Schmitz Zeiss
&amp;"CorpoS,Standard"&amp;8           Wirtschaftsprüfer | Steuerberater | Rechtsanwälte</oddHeader>
    <oddFooter>&amp;L&amp;"CorpoS,Standard"&amp;8&amp;F / &amp;A / &amp;D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0"/>
  <sheetViews>
    <sheetView zoomScaleNormal="100" workbookViewId="0">
      <selection activeCell="E17" sqref="E17"/>
    </sheetView>
  </sheetViews>
  <sheetFormatPr baseColWidth="10" defaultRowHeight="12.75" x14ac:dyDescent="0.2"/>
  <cols>
    <col min="1" max="6" width="8.7109375" style="3" customWidth="1"/>
    <col min="7" max="7" width="15.7109375" style="3" customWidth="1"/>
    <col min="8" max="8" width="21.140625" style="3" customWidth="1"/>
    <col min="9" max="9" width="9.28515625" style="3" customWidth="1"/>
    <col min="10" max="39" width="11.42578125" style="3"/>
  </cols>
  <sheetData>
    <row r="1" spans="1:39" ht="30" customHeight="1" x14ac:dyDescent="0.2">
      <c r="A1" s="169" t="s">
        <v>42</v>
      </c>
      <c r="B1" s="169"/>
      <c r="C1" s="169"/>
      <c r="D1" s="169"/>
      <c r="E1" s="169"/>
      <c r="F1" s="169"/>
      <c r="G1" s="169"/>
      <c r="H1" s="169"/>
      <c r="I1" s="169"/>
      <c r="J1" s="169"/>
      <c r="K1" s="1"/>
    </row>
    <row r="2" spans="1:39" x14ac:dyDescent="0.2">
      <c r="A2" s="8"/>
      <c r="B2" s="8"/>
      <c r="C2" s="8"/>
      <c r="D2" s="8"/>
      <c r="E2" s="8"/>
      <c r="F2" s="8"/>
      <c r="G2" s="8"/>
      <c r="H2" s="8"/>
      <c r="I2" s="8"/>
      <c r="J2" s="8"/>
      <c r="K2" s="1"/>
    </row>
    <row r="3" spans="1:39" s="37" customFormat="1" ht="15" customHeight="1" x14ac:dyDescent="0.25">
      <c r="A3" s="41"/>
      <c r="B3" s="41" t="s">
        <v>43</v>
      </c>
      <c r="C3" s="8"/>
      <c r="D3" s="35"/>
      <c r="E3" s="35"/>
      <c r="F3" s="263"/>
      <c r="G3" s="264"/>
      <c r="H3" s="264"/>
      <c r="I3" s="264"/>
      <c r="J3" s="265"/>
      <c r="K3" s="1"/>
      <c r="L3" s="3"/>
      <c r="M3" s="3"/>
      <c r="N3" s="3"/>
      <c r="O3" s="3"/>
      <c r="P3" s="3"/>
      <c r="Q3" s="3"/>
      <c r="R3" s="3"/>
      <c r="S3" s="3"/>
      <c r="T3" s="3"/>
      <c r="U3" s="42"/>
      <c r="V3" s="42"/>
      <c r="W3" s="42"/>
      <c r="X3" s="42"/>
      <c r="Y3" s="42"/>
      <c r="Z3" s="42"/>
      <c r="AA3" s="42"/>
      <c r="AB3" s="42"/>
      <c r="AC3" s="42"/>
      <c r="AD3" s="42"/>
      <c r="AE3" s="42"/>
      <c r="AF3" s="42"/>
      <c r="AG3" s="42"/>
      <c r="AH3" s="42"/>
      <c r="AI3" s="42"/>
      <c r="AJ3" s="42"/>
      <c r="AK3" s="42"/>
      <c r="AL3" s="42"/>
      <c r="AM3" s="42"/>
    </row>
    <row r="4" spans="1:39" s="37" customFormat="1" ht="15" customHeight="1" x14ac:dyDescent="0.25">
      <c r="A4" s="28"/>
      <c r="B4" s="28" t="s">
        <v>45</v>
      </c>
      <c r="C4" s="8"/>
      <c r="D4" s="43"/>
      <c r="E4" s="43"/>
      <c r="F4" s="263"/>
      <c r="G4" s="264"/>
      <c r="H4" s="264"/>
      <c r="I4" s="264"/>
      <c r="J4" s="265"/>
      <c r="K4" s="1"/>
      <c r="L4" s="3"/>
      <c r="M4" s="3"/>
      <c r="N4" s="3"/>
      <c r="O4" s="3"/>
      <c r="P4" s="3"/>
      <c r="Q4" s="3"/>
      <c r="R4" s="3"/>
      <c r="S4" s="3"/>
      <c r="T4" s="3"/>
      <c r="U4" s="42"/>
      <c r="V4" s="42"/>
      <c r="W4" s="42"/>
      <c r="X4" s="42"/>
      <c r="Y4" s="42"/>
      <c r="Z4" s="42"/>
      <c r="AA4" s="42"/>
      <c r="AB4" s="42"/>
      <c r="AC4" s="42"/>
      <c r="AD4" s="42"/>
      <c r="AE4" s="42"/>
      <c r="AF4" s="42"/>
      <c r="AG4" s="42"/>
      <c r="AH4" s="42"/>
      <c r="AI4" s="42"/>
      <c r="AJ4" s="42"/>
      <c r="AK4" s="42"/>
      <c r="AL4" s="42"/>
      <c r="AM4" s="42"/>
    </row>
    <row r="5" spans="1:39" s="37" customFormat="1" ht="15" customHeight="1" x14ac:dyDescent="0.25">
      <c r="A5" s="6"/>
      <c r="B5" s="28" t="s">
        <v>53</v>
      </c>
      <c r="C5" s="8"/>
      <c r="D5" s="29"/>
      <c r="E5" s="32"/>
      <c r="F5" s="112"/>
      <c r="G5" s="33"/>
      <c r="H5" s="33"/>
      <c r="I5" s="46"/>
      <c r="J5" s="73"/>
      <c r="K5" s="1"/>
      <c r="L5" s="3"/>
      <c r="M5" s="3"/>
      <c r="N5" s="3"/>
      <c r="O5" s="3"/>
      <c r="P5" s="3"/>
      <c r="Q5" s="3"/>
      <c r="R5" s="3"/>
      <c r="S5" s="3"/>
      <c r="T5" s="3"/>
      <c r="U5" s="42"/>
      <c r="V5" s="42"/>
      <c r="W5" s="42"/>
      <c r="X5" s="42"/>
      <c r="Y5" s="42"/>
      <c r="Z5" s="42"/>
      <c r="AA5" s="42"/>
      <c r="AB5" s="42"/>
      <c r="AC5" s="42"/>
      <c r="AD5" s="42"/>
      <c r="AE5" s="42"/>
      <c r="AF5" s="42"/>
      <c r="AG5" s="42"/>
      <c r="AH5" s="42"/>
      <c r="AI5" s="42"/>
      <c r="AJ5" s="42"/>
      <c r="AK5" s="42"/>
      <c r="AL5" s="42"/>
      <c r="AM5" s="42"/>
    </row>
    <row r="6" spans="1:39" s="37" customFormat="1" ht="15" customHeight="1" x14ac:dyDescent="0.25">
      <c r="A6" s="28"/>
      <c r="B6" s="28" t="s">
        <v>46</v>
      </c>
      <c r="C6" s="42"/>
      <c r="D6" s="29"/>
      <c r="E6" s="32"/>
      <c r="F6" s="113"/>
      <c r="G6" s="236" t="s">
        <v>44</v>
      </c>
      <c r="H6" s="236"/>
      <c r="I6" s="266"/>
      <c r="J6" s="267"/>
      <c r="K6" s="1"/>
      <c r="L6" s="3"/>
      <c r="M6" s="3"/>
      <c r="N6" s="3"/>
      <c r="O6" s="3"/>
      <c r="P6" s="3"/>
      <c r="Q6" s="3"/>
      <c r="R6" s="3"/>
      <c r="S6" s="3"/>
      <c r="T6" s="3"/>
      <c r="U6" s="42"/>
      <c r="V6" s="42"/>
      <c r="W6" s="42"/>
      <c r="X6" s="42"/>
      <c r="Y6" s="42"/>
      <c r="Z6" s="42"/>
      <c r="AA6" s="42"/>
      <c r="AB6" s="42"/>
      <c r="AC6" s="42"/>
      <c r="AD6" s="42"/>
      <c r="AE6" s="42"/>
      <c r="AF6" s="42"/>
      <c r="AG6" s="42"/>
      <c r="AH6" s="42"/>
      <c r="AI6" s="42"/>
      <c r="AJ6" s="42"/>
      <c r="AK6" s="42"/>
      <c r="AL6" s="42"/>
      <c r="AM6" s="42"/>
    </row>
    <row r="7" spans="1:39" ht="15" customHeight="1" x14ac:dyDescent="0.2">
      <c r="A7" s="7"/>
      <c r="B7" s="7"/>
      <c r="C7" s="7"/>
      <c r="D7" s="7"/>
      <c r="E7" s="7"/>
      <c r="F7" s="7"/>
      <c r="G7" s="8"/>
      <c r="H7" s="8"/>
      <c r="I7" s="8"/>
      <c r="J7" s="8"/>
      <c r="K7" s="1"/>
    </row>
    <row r="8" spans="1:39" ht="15" customHeight="1" x14ac:dyDescent="0.2">
      <c r="A8" s="10" t="s">
        <v>60</v>
      </c>
      <c r="B8" s="10" t="s">
        <v>0</v>
      </c>
      <c r="C8" s="10" t="s">
        <v>7</v>
      </c>
      <c r="D8" s="10" t="s">
        <v>1</v>
      </c>
      <c r="E8" s="10" t="s">
        <v>2</v>
      </c>
      <c r="F8" s="10" t="s">
        <v>58</v>
      </c>
      <c r="G8" s="10" t="s">
        <v>25</v>
      </c>
      <c r="H8" s="258" t="s">
        <v>3</v>
      </c>
      <c r="I8" s="259"/>
      <c r="J8" s="260"/>
      <c r="K8" s="1"/>
    </row>
    <row r="9" spans="1:39" ht="15" customHeight="1" x14ac:dyDescent="0.2">
      <c r="A9" s="92" t="s">
        <v>61</v>
      </c>
      <c r="B9" s="92" t="s">
        <v>9</v>
      </c>
      <c r="C9" s="92" t="s">
        <v>10</v>
      </c>
      <c r="D9" s="92" t="s">
        <v>9</v>
      </c>
      <c r="E9" s="92"/>
      <c r="F9" s="92" t="s">
        <v>8</v>
      </c>
      <c r="G9" s="92" t="s">
        <v>59</v>
      </c>
      <c r="H9" s="101"/>
      <c r="I9" s="102"/>
      <c r="J9" s="103"/>
      <c r="K9" s="1"/>
    </row>
    <row r="10" spans="1:39" ht="15" customHeight="1" x14ac:dyDescent="0.2">
      <c r="A10" s="12"/>
      <c r="B10" s="11" t="s">
        <v>62</v>
      </c>
      <c r="C10" s="11" t="s">
        <v>62</v>
      </c>
      <c r="D10" s="11" t="s">
        <v>62</v>
      </c>
      <c r="E10" s="11" t="s">
        <v>63</v>
      </c>
      <c r="F10" s="12"/>
      <c r="G10" s="12"/>
      <c r="H10" s="89"/>
      <c r="I10" s="90"/>
      <c r="J10" s="91"/>
      <c r="K10" s="1"/>
    </row>
    <row r="11" spans="1:39" ht="15" customHeight="1" x14ac:dyDescent="0.2">
      <c r="A11" s="13"/>
      <c r="B11" s="114"/>
      <c r="C11" s="114"/>
      <c r="D11" s="114"/>
      <c r="E11" s="71"/>
      <c r="F11" s="115"/>
      <c r="G11" s="116"/>
      <c r="H11" s="229"/>
      <c r="I11" s="230"/>
      <c r="J11" s="86"/>
      <c r="K11" s="1"/>
    </row>
    <row r="12" spans="1:39" ht="15" customHeight="1" x14ac:dyDescent="0.2">
      <c r="A12" s="13"/>
      <c r="B12" s="114"/>
      <c r="C12" s="114"/>
      <c r="D12" s="114"/>
      <c r="E12" s="71"/>
      <c r="F12" s="115"/>
      <c r="G12" s="116"/>
      <c r="H12" s="229"/>
      <c r="I12" s="230"/>
      <c r="J12" s="118"/>
      <c r="K12" s="1"/>
    </row>
    <row r="13" spans="1:39" ht="15" customHeight="1" x14ac:dyDescent="0.2">
      <c r="A13" s="13"/>
      <c r="B13" s="114"/>
      <c r="C13" s="114"/>
      <c r="D13" s="114"/>
      <c r="E13" s="71"/>
      <c r="F13" s="115"/>
      <c r="G13" s="116"/>
      <c r="H13" s="229"/>
      <c r="I13" s="230"/>
      <c r="J13" s="86"/>
      <c r="K13" s="1"/>
    </row>
    <row r="14" spans="1:39" ht="15" customHeight="1" x14ac:dyDescent="0.2">
      <c r="A14" s="13"/>
      <c r="B14" s="114"/>
      <c r="C14" s="114"/>
      <c r="D14" s="114"/>
      <c r="E14" s="71"/>
      <c r="F14" s="115"/>
      <c r="G14" s="116"/>
      <c r="H14" s="229"/>
      <c r="I14" s="230"/>
      <c r="J14" s="86"/>
      <c r="K14" s="1"/>
    </row>
    <row r="15" spans="1:39" ht="15" customHeight="1" x14ac:dyDescent="0.2">
      <c r="A15" s="13"/>
      <c r="B15" s="114"/>
      <c r="C15" s="114"/>
      <c r="D15" s="114"/>
      <c r="E15" s="71"/>
      <c r="F15" s="115"/>
      <c r="G15" s="116"/>
      <c r="H15" s="229"/>
      <c r="I15" s="230"/>
      <c r="J15" s="86"/>
      <c r="K15" s="1"/>
    </row>
    <row r="16" spans="1:39" ht="15" customHeight="1" x14ac:dyDescent="0.2">
      <c r="A16" s="13"/>
      <c r="B16" s="114"/>
      <c r="C16" s="114"/>
      <c r="D16" s="114"/>
      <c r="E16" s="71"/>
      <c r="F16" s="115"/>
      <c r="G16" s="116"/>
      <c r="H16" s="229"/>
      <c r="I16" s="230"/>
      <c r="J16" s="86"/>
      <c r="K16" s="1"/>
    </row>
    <row r="17" spans="1:20" ht="15" customHeight="1" x14ac:dyDescent="0.2">
      <c r="A17" s="13"/>
      <c r="B17" s="114"/>
      <c r="C17" s="114"/>
      <c r="D17" s="114"/>
      <c r="E17" s="71"/>
      <c r="F17" s="115"/>
      <c r="G17" s="116"/>
      <c r="H17" s="229"/>
      <c r="I17" s="230"/>
      <c r="J17" s="86"/>
      <c r="K17" s="1"/>
    </row>
    <row r="18" spans="1:20" ht="15" customHeight="1" x14ac:dyDescent="0.2">
      <c r="A18" s="13"/>
      <c r="B18" s="114"/>
      <c r="C18" s="114"/>
      <c r="D18" s="114"/>
      <c r="E18" s="71"/>
      <c r="F18" s="115"/>
      <c r="G18" s="116"/>
      <c r="H18" s="229"/>
      <c r="I18" s="230"/>
      <c r="J18" s="86"/>
      <c r="K18" s="1"/>
    </row>
    <row r="19" spans="1:20" ht="15" customHeight="1" x14ac:dyDescent="0.2">
      <c r="A19" s="13"/>
      <c r="B19" s="114"/>
      <c r="C19" s="114"/>
      <c r="D19" s="114"/>
      <c r="E19" s="71"/>
      <c r="F19" s="115"/>
      <c r="G19" s="116"/>
      <c r="H19" s="229"/>
      <c r="I19" s="230"/>
      <c r="J19" s="86"/>
      <c r="K19" s="1"/>
    </row>
    <row r="20" spans="1:20" ht="15" customHeight="1" x14ac:dyDescent="0.2">
      <c r="A20" s="13"/>
      <c r="B20" s="114"/>
      <c r="C20" s="114"/>
      <c r="D20" s="114"/>
      <c r="E20" s="71"/>
      <c r="F20" s="115"/>
      <c r="G20" s="116"/>
      <c r="H20" s="229"/>
      <c r="I20" s="230"/>
      <c r="J20" s="86"/>
      <c r="K20" s="1"/>
    </row>
    <row r="21" spans="1:20" ht="15" customHeight="1" x14ac:dyDescent="0.2">
      <c r="A21" s="13"/>
      <c r="B21" s="114"/>
      <c r="C21" s="114"/>
      <c r="D21" s="114"/>
      <c r="E21" s="71"/>
      <c r="F21" s="115"/>
      <c r="G21" s="116"/>
      <c r="H21" s="229"/>
      <c r="I21" s="230"/>
      <c r="J21" s="86"/>
      <c r="K21" s="1"/>
    </row>
    <row r="22" spans="1:20" ht="15" customHeight="1" x14ac:dyDescent="0.2">
      <c r="A22" s="13"/>
      <c r="B22" s="114"/>
      <c r="C22" s="114"/>
      <c r="D22" s="114"/>
      <c r="E22" s="71"/>
      <c r="F22" s="115"/>
      <c r="G22" s="116"/>
      <c r="H22" s="229"/>
      <c r="I22" s="230"/>
      <c r="J22" s="86"/>
      <c r="K22" s="1"/>
    </row>
    <row r="23" spans="1:20" ht="15" customHeight="1" x14ac:dyDescent="0.2">
      <c r="A23" s="13"/>
      <c r="B23" s="114"/>
      <c r="C23" s="114"/>
      <c r="D23" s="114"/>
      <c r="E23" s="71"/>
      <c r="F23" s="115"/>
      <c r="G23" s="116"/>
      <c r="H23" s="229"/>
      <c r="I23" s="230"/>
      <c r="J23" s="86"/>
      <c r="K23" s="1"/>
    </row>
    <row r="24" spans="1:20" ht="15" customHeight="1" x14ac:dyDescent="0.2">
      <c r="A24" s="13"/>
      <c r="B24" s="114"/>
      <c r="C24" s="114"/>
      <c r="D24" s="114"/>
      <c r="E24" s="71"/>
      <c r="F24" s="115"/>
      <c r="G24" s="116"/>
      <c r="H24" s="229"/>
      <c r="I24" s="230"/>
      <c r="J24" s="86"/>
      <c r="K24" s="1"/>
    </row>
    <row r="25" spans="1:20" ht="15" customHeight="1" x14ac:dyDescent="0.2">
      <c r="A25" s="13"/>
      <c r="B25" s="114"/>
      <c r="C25" s="114"/>
      <c r="D25" s="114"/>
      <c r="E25" s="71"/>
      <c r="F25" s="115"/>
      <c r="G25" s="116"/>
      <c r="H25" s="229"/>
      <c r="I25" s="230"/>
      <c r="J25" s="86"/>
      <c r="K25" s="1"/>
    </row>
    <row r="26" spans="1:20" ht="15" customHeight="1" x14ac:dyDescent="0.2">
      <c r="A26" s="13"/>
      <c r="B26" s="114"/>
      <c r="C26" s="114"/>
      <c r="D26" s="114"/>
      <c r="E26" s="71"/>
      <c r="F26" s="115"/>
      <c r="G26" s="116"/>
      <c r="H26" s="229"/>
      <c r="I26" s="230"/>
      <c r="J26" s="86"/>
      <c r="K26" s="1"/>
    </row>
    <row r="27" spans="1:20" ht="15" customHeight="1" x14ac:dyDescent="0.2">
      <c r="A27" s="13"/>
      <c r="B27" s="114"/>
      <c r="C27" s="114"/>
      <c r="D27" s="114"/>
      <c r="E27" s="71"/>
      <c r="F27" s="115"/>
      <c r="G27" s="116"/>
      <c r="H27" s="229"/>
      <c r="I27" s="230"/>
      <c r="J27" s="86"/>
      <c r="K27" s="1"/>
    </row>
    <row r="28" spans="1:20" ht="15" customHeight="1" x14ac:dyDescent="0.2">
      <c r="A28" s="13"/>
      <c r="B28" s="114"/>
      <c r="C28" s="114"/>
      <c r="D28" s="114"/>
      <c r="E28" s="71"/>
      <c r="F28" s="115"/>
      <c r="G28" s="116"/>
      <c r="H28" s="229"/>
      <c r="I28" s="230"/>
      <c r="J28" s="86"/>
      <c r="K28" s="1"/>
    </row>
    <row r="29" spans="1:20" ht="15" customHeight="1" x14ac:dyDescent="0.2">
      <c r="A29" s="13"/>
      <c r="B29" s="114"/>
      <c r="C29" s="114"/>
      <c r="D29" s="114"/>
      <c r="E29" s="71"/>
      <c r="F29" s="115"/>
      <c r="G29" s="116"/>
      <c r="H29" s="229"/>
      <c r="I29" s="230"/>
      <c r="J29" s="86"/>
      <c r="K29" s="1"/>
    </row>
    <row r="30" spans="1:20" ht="15" customHeight="1" x14ac:dyDescent="0.2">
      <c r="A30" s="13"/>
      <c r="B30" s="114"/>
      <c r="C30" s="114"/>
      <c r="D30" s="114"/>
      <c r="E30" s="71"/>
      <c r="F30" s="115"/>
      <c r="G30" s="116"/>
      <c r="H30" s="229"/>
      <c r="I30" s="230"/>
      <c r="J30" s="86"/>
      <c r="K30" s="1"/>
    </row>
    <row r="31" spans="1:20" ht="15" customHeight="1" x14ac:dyDescent="0.2">
      <c r="A31" s="13"/>
      <c r="B31" s="114"/>
      <c r="C31" s="114"/>
      <c r="D31" s="114"/>
      <c r="E31" s="71"/>
      <c r="F31" s="115"/>
      <c r="G31" s="116"/>
      <c r="H31" s="229"/>
      <c r="I31" s="230"/>
      <c r="J31" s="86"/>
      <c r="K31" s="1"/>
    </row>
    <row r="32" spans="1:20" ht="15" customHeight="1" x14ac:dyDescent="0.3">
      <c r="A32" s="13"/>
      <c r="B32" s="114"/>
      <c r="C32" s="114"/>
      <c r="D32" s="114"/>
      <c r="E32" s="71"/>
      <c r="F32" s="115"/>
      <c r="G32" s="116"/>
      <c r="H32" s="229"/>
      <c r="I32" s="230"/>
      <c r="J32" s="86"/>
      <c r="K32" s="79"/>
      <c r="L32" s="80"/>
      <c r="M32" s="80"/>
      <c r="N32" s="80"/>
      <c r="O32" s="80"/>
      <c r="P32" s="80"/>
      <c r="Q32" s="80"/>
      <c r="R32" s="80"/>
      <c r="S32" s="80"/>
      <c r="T32" s="80"/>
    </row>
    <row r="33" spans="1:39" ht="15" customHeight="1" x14ac:dyDescent="0.3">
      <c r="A33" s="13"/>
      <c r="B33" s="114"/>
      <c r="C33" s="114"/>
      <c r="D33" s="114"/>
      <c r="E33" s="71"/>
      <c r="F33" s="115"/>
      <c r="G33" s="116"/>
      <c r="H33" s="229"/>
      <c r="I33" s="230"/>
      <c r="J33" s="86"/>
      <c r="K33" s="79"/>
      <c r="L33" s="80"/>
      <c r="M33" s="80"/>
      <c r="N33" s="80"/>
      <c r="O33" s="80"/>
      <c r="P33" s="80"/>
      <c r="Q33" s="80"/>
      <c r="R33" s="80"/>
      <c r="S33" s="80"/>
      <c r="T33" s="80"/>
    </row>
    <row r="34" spans="1:39" ht="15" customHeight="1" x14ac:dyDescent="0.3">
      <c r="A34" s="13"/>
      <c r="B34" s="114"/>
      <c r="C34" s="114"/>
      <c r="D34" s="114"/>
      <c r="E34" s="71"/>
      <c r="F34" s="115"/>
      <c r="G34" s="116"/>
      <c r="H34" s="229"/>
      <c r="I34" s="230"/>
      <c r="J34" s="86"/>
      <c r="K34" s="79"/>
      <c r="L34" s="80"/>
      <c r="M34" s="80"/>
      <c r="N34" s="80"/>
      <c r="O34" s="80"/>
      <c r="P34" s="80"/>
      <c r="Q34" s="80"/>
      <c r="R34" s="80"/>
      <c r="S34" s="80"/>
      <c r="T34" s="80"/>
    </row>
    <row r="35" spans="1:39" ht="15" customHeight="1" x14ac:dyDescent="0.3">
      <c r="A35" s="13"/>
      <c r="B35" s="114"/>
      <c r="C35" s="114"/>
      <c r="D35" s="114"/>
      <c r="E35" s="71"/>
      <c r="F35" s="115"/>
      <c r="G35" s="116"/>
      <c r="H35" s="229"/>
      <c r="I35" s="230"/>
      <c r="J35" s="86"/>
      <c r="K35" s="79"/>
      <c r="L35" s="80"/>
      <c r="M35" s="80"/>
      <c r="N35" s="80"/>
      <c r="O35" s="80"/>
      <c r="P35" s="80"/>
      <c r="Q35" s="80"/>
      <c r="R35" s="80"/>
      <c r="S35" s="80"/>
      <c r="T35" s="80"/>
    </row>
    <row r="36" spans="1:39" ht="15" customHeight="1" x14ac:dyDescent="0.3">
      <c r="A36" s="13"/>
      <c r="B36" s="114"/>
      <c r="C36" s="114"/>
      <c r="D36" s="114"/>
      <c r="E36" s="71"/>
      <c r="F36" s="115"/>
      <c r="G36" s="116"/>
      <c r="H36" s="229"/>
      <c r="I36" s="230"/>
      <c r="J36" s="86"/>
      <c r="K36" s="79"/>
      <c r="L36" s="80"/>
      <c r="M36" s="80"/>
      <c r="N36" s="80"/>
      <c r="O36" s="80"/>
      <c r="P36" s="80"/>
      <c r="Q36" s="80"/>
      <c r="R36" s="80"/>
      <c r="S36" s="80"/>
      <c r="T36" s="80"/>
    </row>
    <row r="37" spans="1:39" ht="15" customHeight="1" x14ac:dyDescent="0.3">
      <c r="A37" s="13"/>
      <c r="B37" s="114"/>
      <c r="C37" s="114"/>
      <c r="D37" s="114"/>
      <c r="E37" s="71"/>
      <c r="F37" s="115"/>
      <c r="G37" s="116"/>
      <c r="H37" s="229"/>
      <c r="I37" s="230"/>
      <c r="J37" s="86"/>
      <c r="K37" s="79"/>
      <c r="L37" s="80"/>
      <c r="M37" s="80"/>
      <c r="N37" s="80"/>
      <c r="O37" s="80"/>
      <c r="P37" s="80"/>
      <c r="Q37" s="80"/>
      <c r="R37" s="80"/>
      <c r="S37" s="80"/>
      <c r="T37" s="80"/>
    </row>
    <row r="38" spans="1:39" ht="15" customHeight="1" x14ac:dyDescent="0.2">
      <c r="A38" s="13"/>
      <c r="B38" s="114"/>
      <c r="C38" s="114"/>
      <c r="D38" s="114"/>
      <c r="E38" s="71"/>
      <c r="F38" s="115"/>
      <c r="G38" s="116"/>
      <c r="H38" s="229"/>
      <c r="I38" s="230"/>
      <c r="J38" s="86"/>
      <c r="K38" s="1"/>
    </row>
    <row r="39" spans="1:39" ht="15" customHeight="1" x14ac:dyDescent="0.2">
      <c r="A39" s="13"/>
      <c r="B39" s="114"/>
      <c r="C39" s="114"/>
      <c r="D39" s="114"/>
      <c r="E39" s="71"/>
      <c r="F39" s="115"/>
      <c r="G39" s="116"/>
      <c r="H39" s="229"/>
      <c r="I39" s="230"/>
      <c r="J39" s="86"/>
      <c r="K39" s="1"/>
    </row>
    <row r="40" spans="1:39" ht="15" customHeight="1" x14ac:dyDescent="0.2">
      <c r="A40" s="13"/>
      <c r="B40" s="114"/>
      <c r="C40" s="114"/>
      <c r="D40" s="114"/>
      <c r="E40" s="71"/>
      <c r="F40" s="115"/>
      <c r="G40" s="116"/>
      <c r="H40" s="229"/>
      <c r="I40" s="230"/>
      <c r="J40" s="86"/>
      <c r="K40" s="1"/>
    </row>
    <row r="41" spans="1:39" ht="15" customHeight="1" x14ac:dyDescent="0.2">
      <c r="A41" s="13"/>
      <c r="B41" s="114"/>
      <c r="C41" s="114"/>
      <c r="D41" s="114"/>
      <c r="E41" s="71"/>
      <c r="F41" s="115"/>
      <c r="G41" s="116"/>
      <c r="H41" s="229"/>
      <c r="I41" s="230"/>
      <c r="J41" s="86"/>
      <c r="K41" s="1"/>
    </row>
    <row r="42" spans="1:39" ht="15" customHeight="1" x14ac:dyDescent="0.2">
      <c r="A42" s="50"/>
      <c r="B42" s="107"/>
      <c r="C42" s="107"/>
      <c r="D42" s="107"/>
      <c r="E42" s="95"/>
      <c r="F42" s="108"/>
      <c r="G42" s="109"/>
      <c r="H42" s="110"/>
      <c r="I42" s="110"/>
      <c r="J42" s="96"/>
      <c r="K42" s="1"/>
    </row>
    <row r="43" spans="1:39" s="81" customFormat="1" ht="15" customHeight="1" x14ac:dyDescent="0.25">
      <c r="A43" s="31"/>
      <c r="B43" s="31"/>
      <c r="C43" s="31"/>
      <c r="D43" s="124" t="s">
        <v>48</v>
      </c>
      <c r="E43" s="77"/>
      <c r="F43" s="87" t="s">
        <v>56</v>
      </c>
      <c r="G43" s="31"/>
      <c r="H43" s="31"/>
      <c r="I43" s="31"/>
      <c r="J43" s="31"/>
      <c r="K43" s="1"/>
      <c r="L43" s="3"/>
      <c r="M43" s="3"/>
      <c r="N43" s="3"/>
      <c r="O43" s="3"/>
      <c r="P43" s="3"/>
      <c r="Q43" s="3"/>
      <c r="R43" s="3"/>
      <c r="S43" s="3"/>
      <c r="T43" s="3"/>
      <c r="U43" s="80"/>
      <c r="V43" s="80"/>
      <c r="W43" s="80"/>
      <c r="X43" s="80"/>
      <c r="Y43" s="80"/>
      <c r="Z43" s="80"/>
      <c r="AA43" s="80"/>
      <c r="AB43" s="80"/>
      <c r="AC43" s="80"/>
      <c r="AD43" s="80"/>
      <c r="AE43" s="80"/>
      <c r="AF43" s="80"/>
      <c r="AG43" s="80"/>
      <c r="AH43" s="80"/>
      <c r="AI43" s="80"/>
      <c r="AJ43" s="80"/>
      <c r="AK43" s="80"/>
      <c r="AL43" s="80"/>
      <c r="AM43" s="80"/>
    </row>
    <row r="44" spans="1:39" s="81" customFormat="1" ht="15" customHeight="1" x14ac:dyDescent="0.25">
      <c r="A44" s="29"/>
      <c r="B44" s="29"/>
      <c r="C44" s="29"/>
      <c r="D44" s="124" t="s">
        <v>49</v>
      </c>
      <c r="E44" s="88"/>
      <c r="F44" s="6" t="s">
        <v>54</v>
      </c>
      <c r="G44" s="117" t="s">
        <v>118</v>
      </c>
      <c r="H44" s="32" t="s">
        <v>152</v>
      </c>
      <c r="I44" s="33"/>
      <c r="J44" s="29"/>
      <c r="K44" s="1"/>
      <c r="L44" s="3"/>
      <c r="M44" s="3"/>
      <c r="N44" s="3"/>
      <c r="O44" s="3"/>
      <c r="P44" s="3"/>
      <c r="Q44" s="3"/>
      <c r="R44" s="3"/>
      <c r="S44" s="3"/>
      <c r="T44" s="3"/>
      <c r="U44" s="80"/>
      <c r="V44" s="80"/>
      <c r="W44" s="80"/>
      <c r="X44" s="80"/>
      <c r="Y44" s="80"/>
      <c r="Z44" s="80"/>
      <c r="AA44" s="80"/>
      <c r="AB44" s="80"/>
      <c r="AC44" s="80"/>
      <c r="AD44" s="80"/>
      <c r="AE44" s="80"/>
      <c r="AF44" s="80"/>
      <c r="AG44" s="80"/>
      <c r="AH44" s="80"/>
      <c r="AI44" s="80"/>
      <c r="AJ44" s="80"/>
      <c r="AK44" s="80"/>
      <c r="AL44" s="80"/>
      <c r="AM44" s="80"/>
    </row>
    <row r="45" spans="1:39" s="81" customFormat="1" ht="15" customHeight="1" thickBot="1" x14ac:dyDescent="0.3">
      <c r="A45" s="29"/>
      <c r="B45" s="29"/>
      <c r="C45" s="29"/>
      <c r="D45" s="124" t="s">
        <v>57</v>
      </c>
      <c r="E45" s="83"/>
      <c r="F45" s="6" t="s">
        <v>55</v>
      </c>
      <c r="G45" s="32"/>
      <c r="H45" s="32"/>
      <c r="I45" s="33"/>
      <c r="J45" s="29"/>
      <c r="K45" s="1"/>
      <c r="L45" s="3"/>
      <c r="M45" s="3"/>
      <c r="N45" s="3"/>
      <c r="O45" s="3"/>
      <c r="P45" s="3"/>
      <c r="Q45" s="3"/>
      <c r="R45" s="3"/>
      <c r="S45" s="3"/>
      <c r="T45" s="3"/>
      <c r="U45" s="80"/>
      <c r="V45" s="80"/>
      <c r="W45" s="80"/>
      <c r="X45" s="80"/>
      <c r="Y45" s="80"/>
      <c r="Z45" s="80"/>
      <c r="AA45" s="80"/>
      <c r="AB45" s="80"/>
      <c r="AC45" s="80"/>
      <c r="AD45" s="80"/>
      <c r="AE45" s="80"/>
      <c r="AF45" s="80"/>
      <c r="AG45" s="80"/>
      <c r="AH45" s="80"/>
      <c r="AI45" s="80"/>
      <c r="AJ45" s="80"/>
      <c r="AK45" s="80"/>
      <c r="AL45" s="80"/>
      <c r="AM45" s="80"/>
    </row>
    <row r="46" spans="1:39" s="81" customFormat="1" ht="15" customHeight="1" thickTop="1" x14ac:dyDescent="0.25">
      <c r="A46" s="29"/>
      <c r="B46" s="29"/>
      <c r="C46" s="29"/>
      <c r="D46" s="124"/>
      <c r="E46" s="94"/>
      <c r="F46" s="6"/>
      <c r="G46" s="32"/>
      <c r="H46" s="32"/>
      <c r="I46" s="33"/>
      <c r="J46" s="29"/>
      <c r="K46" s="1"/>
      <c r="L46" s="3"/>
      <c r="M46" s="3"/>
      <c r="N46" s="3"/>
      <c r="O46" s="3"/>
      <c r="P46" s="3"/>
      <c r="Q46" s="3"/>
      <c r="R46" s="3"/>
      <c r="S46" s="3"/>
      <c r="T46" s="3"/>
      <c r="U46" s="80"/>
      <c r="V46" s="80"/>
      <c r="W46" s="80"/>
      <c r="X46" s="80"/>
      <c r="Y46" s="80"/>
      <c r="Z46" s="80"/>
      <c r="AA46" s="80"/>
      <c r="AB46" s="80"/>
      <c r="AC46" s="80"/>
      <c r="AD46" s="80"/>
      <c r="AE46" s="80"/>
      <c r="AF46" s="80"/>
      <c r="AG46" s="80"/>
      <c r="AH46" s="80"/>
      <c r="AI46" s="80"/>
      <c r="AJ46" s="80"/>
      <c r="AK46" s="80"/>
      <c r="AL46" s="80"/>
      <c r="AM46" s="80"/>
    </row>
    <row r="47" spans="1:39" s="81" customFormat="1" ht="15" customHeight="1" x14ac:dyDescent="0.25">
      <c r="A47" s="29"/>
      <c r="B47" s="29"/>
      <c r="C47" s="29"/>
      <c r="D47" s="124"/>
      <c r="E47" s="94"/>
      <c r="F47" s="6"/>
      <c r="G47" s="32"/>
      <c r="H47" s="32"/>
      <c r="I47" s="33"/>
      <c r="J47" s="29"/>
      <c r="K47" s="1"/>
      <c r="L47" s="3"/>
      <c r="M47" s="3"/>
      <c r="N47" s="3"/>
      <c r="O47" s="3"/>
      <c r="P47" s="3"/>
      <c r="Q47" s="3"/>
      <c r="R47" s="3"/>
      <c r="S47" s="3"/>
      <c r="T47" s="3"/>
      <c r="U47" s="80"/>
      <c r="V47" s="80"/>
      <c r="W47" s="80"/>
      <c r="X47" s="80"/>
      <c r="Y47" s="80"/>
      <c r="Z47" s="80"/>
      <c r="AA47" s="80"/>
      <c r="AB47" s="80"/>
      <c r="AC47" s="80"/>
      <c r="AD47" s="80"/>
      <c r="AE47" s="80"/>
      <c r="AF47" s="80"/>
      <c r="AG47" s="80"/>
      <c r="AH47" s="80"/>
      <c r="AI47" s="80"/>
      <c r="AJ47" s="80"/>
      <c r="AK47" s="80"/>
      <c r="AL47" s="80"/>
      <c r="AM47" s="80"/>
    </row>
    <row r="48" spans="1:39" s="81" customFormat="1" ht="15" customHeight="1" x14ac:dyDescent="0.25">
      <c r="A48" s="29"/>
      <c r="B48" s="29"/>
      <c r="C48" s="29"/>
      <c r="D48" s="124"/>
      <c r="E48" s="94"/>
      <c r="F48" s="6"/>
      <c r="G48" s="32"/>
      <c r="H48" s="32"/>
      <c r="I48" s="33"/>
      <c r="J48" s="29"/>
      <c r="K48" s="1"/>
      <c r="L48" s="3"/>
      <c r="M48" s="3"/>
      <c r="N48" s="3"/>
      <c r="O48" s="3"/>
      <c r="P48" s="3"/>
      <c r="Q48" s="3"/>
      <c r="R48" s="3"/>
      <c r="S48" s="3"/>
      <c r="T48" s="3"/>
      <c r="U48" s="80"/>
      <c r="V48" s="80"/>
      <c r="W48" s="80"/>
      <c r="X48" s="80"/>
      <c r="Y48" s="80"/>
      <c r="Z48" s="80"/>
      <c r="AA48" s="80"/>
      <c r="AB48" s="80"/>
      <c r="AC48" s="80"/>
      <c r="AD48" s="80"/>
      <c r="AE48" s="80"/>
      <c r="AF48" s="80"/>
      <c r="AG48" s="80"/>
      <c r="AH48" s="80"/>
      <c r="AI48" s="80"/>
      <c r="AJ48" s="80"/>
      <c r="AK48" s="80"/>
      <c r="AL48" s="80"/>
      <c r="AM48" s="80"/>
    </row>
    <row r="49" spans="1:11" ht="15" customHeight="1" x14ac:dyDescent="0.2">
      <c r="A49" s="7"/>
      <c r="B49" s="7"/>
      <c r="C49" s="7"/>
      <c r="D49" s="70"/>
      <c r="E49" s="74"/>
      <c r="F49" s="7"/>
      <c r="G49" s="14"/>
      <c r="H49" s="14"/>
      <c r="I49" s="15"/>
      <c r="J49" s="7"/>
      <c r="K49" s="1"/>
    </row>
    <row r="50" spans="1:11" ht="15" customHeight="1" x14ac:dyDescent="0.25">
      <c r="A50" s="93"/>
      <c r="B50" s="7"/>
      <c r="C50" s="7"/>
      <c r="D50" s="7"/>
      <c r="E50" s="73"/>
      <c r="F50" s="73"/>
      <c r="G50" s="14"/>
      <c r="H50" s="14"/>
      <c r="I50" s="15"/>
      <c r="J50" s="73"/>
      <c r="K50" s="1"/>
    </row>
    <row r="51" spans="1:11" ht="15" customHeight="1" x14ac:dyDescent="0.2">
      <c r="A51" s="16"/>
      <c r="B51" s="16"/>
      <c r="C51" s="7"/>
      <c r="D51" s="7"/>
      <c r="E51" s="7"/>
      <c r="F51" s="7"/>
      <c r="G51" s="17"/>
      <c r="H51" s="14"/>
      <c r="I51" s="15"/>
      <c r="J51" s="17"/>
      <c r="K51" s="1"/>
    </row>
    <row r="52" spans="1:11" ht="15" customHeight="1" x14ac:dyDescent="0.2">
      <c r="A52" s="18" t="s">
        <v>25</v>
      </c>
      <c r="B52" s="262" t="s">
        <v>21</v>
      </c>
      <c r="C52" s="262"/>
      <c r="D52" s="262"/>
      <c r="E52" s="262"/>
      <c r="F52" s="19"/>
      <c r="G52" s="18" t="s">
        <v>25</v>
      </c>
      <c r="H52" s="262" t="s">
        <v>22</v>
      </c>
      <c r="I52" s="262"/>
      <c r="J52" s="262"/>
      <c r="K52" s="1"/>
    </row>
    <row r="53" spans="1:11" ht="15" customHeight="1" x14ac:dyDescent="0.2">
      <c r="A53" s="19"/>
      <c r="B53" s="19"/>
      <c r="C53" s="19"/>
      <c r="D53" s="19"/>
      <c r="E53" s="19"/>
      <c r="F53" s="19"/>
      <c r="G53" s="19"/>
      <c r="H53" s="19"/>
      <c r="I53" s="19"/>
      <c r="J53" s="8"/>
      <c r="K53" s="20"/>
    </row>
    <row r="54" spans="1:11" ht="15" customHeight="1" x14ac:dyDescent="0.2">
      <c r="A54" s="20" t="s">
        <v>12</v>
      </c>
      <c r="B54" s="19"/>
      <c r="C54" s="19"/>
      <c r="D54" s="19"/>
      <c r="E54" s="19"/>
      <c r="F54" s="19"/>
      <c r="G54" s="19"/>
      <c r="H54" s="19"/>
      <c r="I54" s="19"/>
      <c r="J54" s="8"/>
      <c r="K54" s="20"/>
    </row>
    <row r="55" spans="1:11" ht="9" customHeight="1" x14ac:dyDescent="0.2">
      <c r="A55" s="19"/>
      <c r="B55" s="19"/>
      <c r="C55" s="19"/>
      <c r="D55" s="19"/>
      <c r="E55" s="21"/>
      <c r="F55" s="20"/>
      <c r="G55" s="20"/>
      <c r="H55" s="20"/>
      <c r="I55" s="20"/>
      <c r="J55" s="22"/>
      <c r="K55" s="20"/>
    </row>
    <row r="56" spans="1:11" ht="9.9499999999999993" customHeight="1" x14ac:dyDescent="0.2">
      <c r="A56" s="19"/>
      <c r="B56" s="19"/>
      <c r="C56" s="19"/>
      <c r="D56" s="19"/>
      <c r="E56" s="21"/>
      <c r="F56" s="21" t="s">
        <v>64</v>
      </c>
      <c r="G56" s="9" t="s">
        <v>65</v>
      </c>
      <c r="H56" s="20"/>
      <c r="I56" s="20"/>
      <c r="J56" s="22"/>
      <c r="K56" s="20"/>
    </row>
    <row r="57" spans="1:11" ht="9.9499999999999993" customHeight="1" x14ac:dyDescent="0.2">
      <c r="A57" s="19"/>
      <c r="B57" s="19"/>
      <c r="C57" s="19"/>
      <c r="D57" s="19"/>
      <c r="E57" s="21"/>
      <c r="F57" s="21" t="s">
        <v>13</v>
      </c>
      <c r="G57" s="9" t="s">
        <v>14</v>
      </c>
      <c r="H57" s="20"/>
      <c r="I57" s="20"/>
      <c r="J57" s="22"/>
      <c r="K57" s="20"/>
    </row>
    <row r="58" spans="1:11" ht="9.9499999999999993" customHeight="1" x14ac:dyDescent="0.2">
      <c r="A58" s="19"/>
      <c r="B58" s="19"/>
      <c r="C58" s="19"/>
      <c r="D58" s="19"/>
      <c r="E58" s="21"/>
      <c r="F58" s="21" t="s">
        <v>17</v>
      </c>
      <c r="G58" s="9" t="s">
        <v>15</v>
      </c>
      <c r="H58" s="20"/>
      <c r="I58" s="20"/>
      <c r="J58" s="22"/>
      <c r="K58" s="20"/>
    </row>
    <row r="59" spans="1:11" ht="9.9499999999999993" customHeight="1" x14ac:dyDescent="0.2">
      <c r="A59" s="19"/>
      <c r="B59" s="19"/>
      <c r="C59" s="19"/>
      <c r="D59" s="19"/>
      <c r="E59" s="21"/>
      <c r="F59" s="21" t="s">
        <v>16</v>
      </c>
      <c r="G59" s="9" t="s">
        <v>18</v>
      </c>
      <c r="H59" s="20"/>
      <c r="I59" s="20"/>
      <c r="J59" s="22"/>
      <c r="K59" s="20"/>
    </row>
    <row r="60" spans="1:11" ht="9.9499999999999993" customHeight="1" x14ac:dyDescent="0.2">
      <c r="A60" s="19"/>
      <c r="B60" s="19"/>
      <c r="C60" s="19"/>
      <c r="D60" s="19"/>
      <c r="E60" s="21"/>
      <c r="F60" s="21" t="s">
        <v>19</v>
      </c>
      <c r="G60" s="9" t="s">
        <v>20</v>
      </c>
      <c r="H60" s="19"/>
      <c r="I60" s="19"/>
      <c r="J60" s="8"/>
      <c r="K60" s="20"/>
    </row>
    <row r="61" spans="1:11" ht="9.9499999999999993" customHeight="1" x14ac:dyDescent="0.2">
      <c r="A61" s="19"/>
      <c r="B61" s="19"/>
      <c r="C61" s="19"/>
      <c r="D61" s="19"/>
      <c r="E61" s="21"/>
      <c r="F61" s="21" t="s">
        <v>23</v>
      </c>
      <c r="G61" s="9" t="s">
        <v>116</v>
      </c>
      <c r="H61" s="19"/>
      <c r="I61" s="19"/>
      <c r="J61" s="8"/>
      <c r="K61" s="20"/>
    </row>
    <row r="62" spans="1:11" ht="9.9499999999999993" customHeight="1" x14ac:dyDescent="0.2">
      <c r="A62" s="9"/>
      <c r="B62" s="9"/>
      <c r="C62" s="9"/>
      <c r="D62" s="9"/>
      <c r="E62" s="21"/>
      <c r="F62" s="21" t="s">
        <v>27</v>
      </c>
      <c r="G62" s="9" t="s">
        <v>117</v>
      </c>
      <c r="H62" s="9"/>
      <c r="I62" s="9"/>
      <c r="J62" s="7"/>
      <c r="K62" s="20"/>
    </row>
    <row r="63" spans="1:11" ht="9.9499999999999993" customHeight="1" x14ac:dyDescent="0.2">
      <c r="A63" s="9"/>
      <c r="B63" s="9"/>
      <c r="C63" s="9"/>
      <c r="D63" s="9"/>
      <c r="E63" s="21"/>
      <c r="F63" s="8"/>
      <c r="G63" s="8"/>
      <c r="H63" s="9"/>
      <c r="I63" s="9"/>
      <c r="J63" s="7"/>
      <c r="K63" s="20"/>
    </row>
    <row r="64" spans="1:11" ht="9.9499999999999993" customHeight="1" x14ac:dyDescent="0.2">
      <c r="A64" s="9"/>
      <c r="B64" s="9"/>
      <c r="C64" s="9"/>
      <c r="D64" s="9"/>
      <c r="E64" s="21"/>
      <c r="F64" s="8"/>
      <c r="G64" s="8"/>
      <c r="H64" s="9"/>
      <c r="I64" s="9"/>
      <c r="J64" s="7"/>
      <c r="K64" s="20"/>
    </row>
    <row r="65" spans="1:11" ht="9.9499999999999993" customHeight="1" x14ac:dyDescent="0.2">
      <c r="A65" s="8"/>
      <c r="B65" s="8"/>
      <c r="C65" s="8"/>
      <c r="D65" s="8"/>
      <c r="E65" s="8"/>
      <c r="F65" s="8"/>
      <c r="G65" s="8"/>
      <c r="H65" s="8"/>
      <c r="I65" s="8"/>
      <c r="J65" s="8"/>
      <c r="K65" s="20"/>
    </row>
    <row r="66" spans="1:11" x14ac:dyDescent="0.2">
      <c r="A66" s="7"/>
      <c r="B66" s="7"/>
      <c r="C66" s="7"/>
      <c r="D66" s="7"/>
      <c r="E66" s="7"/>
      <c r="F66" s="7"/>
      <c r="G66" s="7"/>
      <c r="H66" s="7"/>
      <c r="I66" s="7"/>
      <c r="J66" s="7"/>
      <c r="K66" s="20"/>
    </row>
    <row r="67" spans="1:11" x14ac:dyDescent="0.2">
      <c r="A67" s="8"/>
      <c r="B67" s="8"/>
      <c r="C67" s="8"/>
      <c r="D67" s="8"/>
      <c r="E67" s="8"/>
      <c r="F67" s="8"/>
      <c r="G67" s="8"/>
      <c r="H67" s="8"/>
      <c r="I67" s="8"/>
      <c r="J67" s="8"/>
      <c r="K67" s="20"/>
    </row>
    <row r="68" spans="1:11" x14ac:dyDescent="0.2">
      <c r="A68" s="8"/>
      <c r="B68" s="8"/>
      <c r="C68" s="8"/>
      <c r="D68" s="8"/>
      <c r="E68" s="8"/>
      <c r="F68" s="8"/>
      <c r="G68" s="8"/>
      <c r="H68" s="8"/>
      <c r="I68" s="8"/>
      <c r="J68" s="8"/>
      <c r="K68" s="20"/>
    </row>
    <row r="69" spans="1:11" x14ac:dyDescent="0.2">
      <c r="A69" s="8"/>
      <c r="B69" s="8"/>
      <c r="C69" s="8"/>
      <c r="D69" s="8"/>
      <c r="E69" s="8"/>
      <c r="F69" s="8"/>
      <c r="G69" s="8"/>
      <c r="H69" s="8"/>
      <c r="I69" s="8"/>
      <c r="J69" s="8"/>
      <c r="K69" s="20"/>
    </row>
    <row r="70" spans="1:11" x14ac:dyDescent="0.2">
      <c r="A70" s="8"/>
      <c r="B70" s="8"/>
      <c r="C70" s="8"/>
      <c r="D70" s="8"/>
      <c r="E70" s="8"/>
      <c r="F70" s="8"/>
      <c r="G70" s="8"/>
      <c r="H70" s="8"/>
      <c r="I70" s="8"/>
      <c r="J70" s="8"/>
      <c r="K70" s="20"/>
    </row>
  </sheetData>
  <sheetProtection algorithmName="SHA-512" hashValue="Ay5v6sqo2MrUKkJ8yuVSZZi2gKuOMnvzD/uJsVWTc7qonW8QgE7dZ410ewjPmnErxUMGyTQHKex2sbGW0gns3w==" saltValue="RYuCcqBdnkZ1uFMRCpRM0A==" spinCount="100000" sheet="1" objects="1" scenarios="1"/>
  <mergeCells count="39">
    <mergeCell ref="H41:I41"/>
    <mergeCell ref="B52:E52"/>
    <mergeCell ref="H52:J52"/>
    <mergeCell ref="H35:I35"/>
    <mergeCell ref="H36:I36"/>
    <mergeCell ref="H37:I37"/>
    <mergeCell ref="H38:I38"/>
    <mergeCell ref="H39:I39"/>
    <mergeCell ref="H40:I40"/>
    <mergeCell ref="H34:I34"/>
    <mergeCell ref="H23:I23"/>
    <mergeCell ref="H24:I24"/>
    <mergeCell ref="H25:I25"/>
    <mergeCell ref="H26:I26"/>
    <mergeCell ref="H27:I27"/>
    <mergeCell ref="H28:I28"/>
    <mergeCell ref="H29:I29"/>
    <mergeCell ref="H30:I30"/>
    <mergeCell ref="H31:I31"/>
    <mergeCell ref="H32:I32"/>
    <mergeCell ref="H33:I33"/>
    <mergeCell ref="H22:I22"/>
    <mergeCell ref="H11:I11"/>
    <mergeCell ref="H12:I12"/>
    <mergeCell ref="H13:I13"/>
    <mergeCell ref="H14:I14"/>
    <mergeCell ref="H15:I15"/>
    <mergeCell ref="H16:I16"/>
    <mergeCell ref="H17:I17"/>
    <mergeCell ref="H18:I18"/>
    <mergeCell ref="H19:I19"/>
    <mergeCell ref="H20:I20"/>
    <mergeCell ref="H21:I21"/>
    <mergeCell ref="H8:J8"/>
    <mergeCell ref="A1:J1"/>
    <mergeCell ref="F3:J3"/>
    <mergeCell ref="F4:J4"/>
    <mergeCell ref="G6:H6"/>
    <mergeCell ref="I6:J6"/>
  </mergeCells>
  <pageMargins left="0.78740157480314965" right="0.70866141732283472" top="1.1811023622047245" bottom="0.78740157480314965" header="0.31496062992125984" footer="0.31496062992125984"/>
  <pageSetup paperSize="9" scale="77" orientation="portrait" r:id="rId1"/>
  <headerFooter>
    <oddHeader>&amp;L&amp;"CorpoA,Standard"&amp;16EGSZ &amp;"CorpoS,Standard"&amp;8Wirtschaftsprüfer | Steuerberater | Rechtsanwälte</oddHeader>
    <oddFooter>&amp;L&amp;"Times New Roman,Standard"&amp;8&amp;F / &amp;A / &amp;D / &amp;T&amp;R&amp;"Times New Roman,Standard"&amp;8Copyright: EGSZ Gerow Kuhlmann Schmitz Zeiss PartmbB, Düsseldorf, Germany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8"/>
  <sheetViews>
    <sheetView workbookViewId="0">
      <selection activeCell="H22" sqref="H22:I22"/>
    </sheetView>
  </sheetViews>
  <sheetFormatPr baseColWidth="10" defaultRowHeight="12.75" x14ac:dyDescent="0.2"/>
  <cols>
    <col min="1" max="6" width="8.7109375" style="3" customWidth="1"/>
    <col min="7" max="7" width="17.28515625" style="3" customWidth="1"/>
    <col min="8" max="8" width="21.140625" style="3" customWidth="1"/>
    <col min="9" max="9" width="9.28515625" style="3" customWidth="1"/>
    <col min="10" max="39" width="11.42578125" style="3"/>
  </cols>
  <sheetData>
    <row r="1" spans="1:39" ht="30" customHeight="1" x14ac:dyDescent="0.2">
      <c r="A1" s="169" t="s">
        <v>42</v>
      </c>
      <c r="B1" s="169"/>
      <c r="C1" s="169"/>
      <c r="D1" s="169"/>
      <c r="E1" s="169"/>
      <c r="F1" s="169"/>
      <c r="G1" s="169"/>
      <c r="H1" s="169"/>
      <c r="I1" s="169"/>
      <c r="J1" s="169"/>
      <c r="K1" s="1"/>
    </row>
    <row r="2" spans="1:39" ht="30" customHeight="1" x14ac:dyDescent="0.2">
      <c r="A2" s="169" t="s">
        <v>76</v>
      </c>
      <c r="B2" s="169"/>
      <c r="C2" s="169"/>
      <c r="D2" s="169"/>
      <c r="E2" s="169"/>
      <c r="F2" s="169"/>
      <c r="G2" s="169"/>
      <c r="H2" s="169"/>
      <c r="I2" s="169"/>
      <c r="J2" s="169"/>
      <c r="K2" s="1"/>
    </row>
    <row r="3" spans="1:39" ht="24" x14ac:dyDescent="0.2">
      <c r="A3" s="8"/>
      <c r="B3" s="8"/>
      <c r="C3" s="8"/>
      <c r="D3" s="8"/>
      <c r="E3" s="8"/>
      <c r="F3" s="8"/>
      <c r="G3" s="8"/>
      <c r="H3" s="8"/>
      <c r="I3" s="8"/>
      <c r="J3" s="8"/>
      <c r="K3" s="2" t="s">
        <v>4</v>
      </c>
    </row>
    <row r="4" spans="1:39" s="37" customFormat="1" ht="15" customHeight="1" x14ac:dyDescent="0.25">
      <c r="A4" s="41" t="s">
        <v>66</v>
      </c>
      <c r="B4" s="41"/>
      <c r="C4" s="42"/>
      <c r="D4" s="35"/>
      <c r="E4" s="35"/>
      <c r="F4" s="263"/>
      <c r="G4" s="264"/>
      <c r="H4" s="264"/>
      <c r="I4" s="264"/>
      <c r="J4" s="265"/>
      <c r="K4" s="42"/>
      <c r="L4" s="31"/>
      <c r="M4" s="35"/>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39" s="37" customFormat="1" ht="15" customHeight="1" x14ac:dyDescent="0.25">
      <c r="A5" s="28" t="s">
        <v>67</v>
      </c>
      <c r="B5" s="28"/>
      <c r="C5" s="42"/>
      <c r="D5" s="43"/>
      <c r="E5" s="43"/>
      <c r="F5" s="263"/>
      <c r="G5" s="264"/>
      <c r="H5" s="264"/>
      <c r="I5" s="264"/>
      <c r="J5" s="265"/>
      <c r="K5" s="44"/>
      <c r="L5" s="45"/>
      <c r="M5" s="35"/>
      <c r="N5" s="42"/>
      <c r="O5" s="42"/>
      <c r="P5" s="42"/>
      <c r="Q5" s="42"/>
      <c r="R5" s="42"/>
      <c r="S5" s="42"/>
      <c r="T5" s="42"/>
      <c r="U5" s="42"/>
      <c r="V5" s="42"/>
      <c r="W5" s="42"/>
      <c r="X5" s="42"/>
      <c r="Y5" s="42"/>
      <c r="Z5" s="42"/>
      <c r="AA5" s="42"/>
      <c r="AB5" s="42"/>
      <c r="AC5" s="42"/>
      <c r="AD5" s="42"/>
      <c r="AE5" s="42"/>
      <c r="AF5" s="42"/>
      <c r="AG5" s="42"/>
      <c r="AH5" s="42"/>
      <c r="AI5" s="42"/>
      <c r="AJ5" s="42"/>
      <c r="AK5" s="42"/>
      <c r="AL5" s="42"/>
      <c r="AM5" s="42"/>
    </row>
    <row r="6" spans="1:39" s="37" customFormat="1" ht="15" customHeight="1" x14ac:dyDescent="0.25">
      <c r="A6" s="28" t="s">
        <v>69</v>
      </c>
      <c r="B6" s="28"/>
      <c r="C6" s="42"/>
      <c r="D6" s="29"/>
      <c r="E6" s="32"/>
      <c r="F6" s="112"/>
      <c r="G6" s="33"/>
      <c r="H6" s="33"/>
      <c r="I6" s="46"/>
      <c r="J6" s="73"/>
      <c r="K6" s="47"/>
      <c r="L6" s="47"/>
      <c r="M6" s="35"/>
      <c r="N6" s="42"/>
      <c r="O6" s="42"/>
      <c r="P6" s="42"/>
      <c r="Q6" s="42"/>
      <c r="R6" s="42"/>
      <c r="S6" s="42"/>
      <c r="T6" s="42"/>
      <c r="U6" s="42"/>
      <c r="V6" s="42"/>
      <c r="W6" s="42"/>
      <c r="X6" s="42"/>
      <c r="Y6" s="42"/>
      <c r="Z6" s="42"/>
      <c r="AA6" s="42"/>
      <c r="AB6" s="42"/>
      <c r="AC6" s="42"/>
      <c r="AD6" s="42"/>
      <c r="AE6" s="42"/>
      <c r="AF6" s="42"/>
      <c r="AG6" s="42"/>
      <c r="AH6" s="42"/>
      <c r="AI6" s="42"/>
      <c r="AJ6" s="42"/>
      <c r="AK6" s="42"/>
      <c r="AL6" s="42"/>
      <c r="AM6" s="42"/>
    </row>
    <row r="7" spans="1:39" s="37" customFormat="1" ht="15" customHeight="1" x14ac:dyDescent="0.25">
      <c r="A7" s="28" t="s">
        <v>70</v>
      </c>
      <c r="B7" s="28"/>
      <c r="C7" s="42"/>
      <c r="D7" s="29"/>
      <c r="E7" s="32"/>
      <c r="F7" s="113"/>
      <c r="G7" s="236" t="s">
        <v>68</v>
      </c>
      <c r="H7" s="236"/>
      <c r="I7" s="266"/>
      <c r="J7" s="267"/>
      <c r="K7" s="48"/>
      <c r="L7" s="49"/>
      <c r="M7" s="35"/>
      <c r="N7" s="42"/>
      <c r="O7" s="42"/>
      <c r="P7" s="42"/>
      <c r="Q7" s="42"/>
      <c r="R7" s="42"/>
      <c r="S7" s="42"/>
      <c r="T7" s="42"/>
      <c r="U7" s="42"/>
      <c r="V7" s="42"/>
      <c r="W7" s="42"/>
      <c r="X7" s="42"/>
      <c r="Y7" s="42"/>
      <c r="Z7" s="42"/>
      <c r="AA7" s="42"/>
      <c r="AB7" s="42"/>
      <c r="AC7" s="42"/>
      <c r="AD7" s="42"/>
      <c r="AE7" s="42"/>
      <c r="AF7" s="42"/>
      <c r="AG7" s="42"/>
      <c r="AH7" s="42"/>
      <c r="AI7" s="42"/>
      <c r="AJ7" s="42"/>
      <c r="AK7" s="42"/>
      <c r="AL7" s="42"/>
      <c r="AM7" s="42"/>
    </row>
    <row r="8" spans="1:39" ht="15" customHeight="1" x14ac:dyDescent="0.2">
      <c r="A8" s="7"/>
      <c r="B8" s="7"/>
      <c r="C8" s="7"/>
      <c r="D8" s="7"/>
      <c r="E8" s="7"/>
      <c r="F8" s="7"/>
      <c r="G8" s="8"/>
      <c r="H8" s="8"/>
      <c r="I8" s="8"/>
      <c r="J8" s="8"/>
      <c r="K8" s="1"/>
    </row>
    <row r="9" spans="1:39" ht="15" customHeight="1" x14ac:dyDescent="0.2">
      <c r="A9" s="10" t="s">
        <v>60</v>
      </c>
      <c r="B9" s="10" t="s">
        <v>0</v>
      </c>
      <c r="C9" s="10" t="s">
        <v>7</v>
      </c>
      <c r="D9" s="10" t="s">
        <v>1</v>
      </c>
      <c r="E9" s="10" t="s">
        <v>2</v>
      </c>
      <c r="F9" s="10" t="s">
        <v>58</v>
      </c>
      <c r="G9" s="10" t="s">
        <v>25</v>
      </c>
      <c r="H9" s="258" t="s">
        <v>3</v>
      </c>
      <c r="I9" s="259"/>
      <c r="J9" s="260"/>
      <c r="K9" s="1"/>
    </row>
    <row r="10" spans="1:39" ht="15" customHeight="1" x14ac:dyDescent="0.2">
      <c r="A10" s="12" t="s">
        <v>61</v>
      </c>
      <c r="B10" s="12" t="s">
        <v>9</v>
      </c>
      <c r="C10" s="12" t="s">
        <v>10</v>
      </c>
      <c r="D10" s="12" t="s">
        <v>9</v>
      </c>
      <c r="E10" s="12"/>
      <c r="F10" s="12" t="s">
        <v>8</v>
      </c>
      <c r="G10" s="12" t="s">
        <v>59</v>
      </c>
      <c r="H10" s="104"/>
      <c r="I10" s="105"/>
      <c r="J10" s="106"/>
      <c r="K10" s="1"/>
    </row>
    <row r="11" spans="1:39" ht="15" customHeight="1" x14ac:dyDescent="0.2">
      <c r="A11" s="123" t="s">
        <v>71</v>
      </c>
      <c r="B11" s="123" t="s">
        <v>72</v>
      </c>
      <c r="C11" s="123" t="s">
        <v>7</v>
      </c>
      <c r="D11" s="123" t="s">
        <v>73</v>
      </c>
      <c r="E11" s="123" t="s">
        <v>74</v>
      </c>
      <c r="F11" s="123"/>
      <c r="G11" s="123" t="s">
        <v>92</v>
      </c>
      <c r="H11" s="268" t="s">
        <v>75</v>
      </c>
      <c r="I11" s="269"/>
      <c r="J11" s="270"/>
      <c r="K11" s="1"/>
    </row>
    <row r="12" spans="1:39" ht="15" customHeight="1" x14ac:dyDescent="0.2">
      <c r="A12" s="12"/>
      <c r="B12" s="11" t="s">
        <v>62</v>
      </c>
      <c r="C12" s="11" t="s">
        <v>62</v>
      </c>
      <c r="D12" s="11" t="s">
        <v>62</v>
      </c>
      <c r="E12" s="11" t="s">
        <v>63</v>
      </c>
      <c r="F12" s="12"/>
      <c r="G12" s="12"/>
      <c r="H12" s="89"/>
      <c r="I12" s="90"/>
      <c r="J12" s="91"/>
      <c r="K12" s="1"/>
    </row>
    <row r="13" spans="1:39" ht="15" customHeight="1" x14ac:dyDescent="0.2">
      <c r="A13" s="13"/>
      <c r="B13" s="114"/>
      <c r="C13" s="114"/>
      <c r="D13" s="114"/>
      <c r="E13" s="71"/>
      <c r="F13" s="115"/>
      <c r="G13" s="116"/>
      <c r="H13" s="229"/>
      <c r="I13" s="230"/>
      <c r="J13" s="86"/>
      <c r="K13" s="1"/>
    </row>
    <row r="14" spans="1:39" ht="15" customHeight="1" x14ac:dyDescent="0.2">
      <c r="A14" s="13"/>
      <c r="B14" s="114"/>
      <c r="C14" s="114"/>
      <c r="D14" s="114"/>
      <c r="E14" s="71"/>
      <c r="F14" s="115"/>
      <c r="G14" s="116"/>
      <c r="H14" s="229"/>
      <c r="I14" s="230"/>
      <c r="J14" s="86"/>
      <c r="K14" s="1"/>
    </row>
    <row r="15" spans="1:39" ht="15" customHeight="1" x14ac:dyDescent="0.2">
      <c r="A15" s="13"/>
      <c r="B15" s="114"/>
      <c r="C15" s="114"/>
      <c r="D15" s="114"/>
      <c r="E15" s="71"/>
      <c r="F15" s="115"/>
      <c r="G15" s="116"/>
      <c r="H15" s="229"/>
      <c r="I15" s="230"/>
      <c r="J15" s="86"/>
      <c r="K15" s="1"/>
    </row>
    <row r="16" spans="1:39" ht="15" customHeight="1" x14ac:dyDescent="0.2">
      <c r="A16" s="13"/>
      <c r="B16" s="114"/>
      <c r="C16" s="114"/>
      <c r="D16" s="114"/>
      <c r="E16" s="71"/>
      <c r="F16" s="115"/>
      <c r="G16" s="116"/>
      <c r="H16" s="229"/>
      <c r="I16" s="230"/>
      <c r="J16" s="86"/>
      <c r="K16" s="1"/>
    </row>
    <row r="17" spans="1:11" ht="15" customHeight="1" x14ac:dyDescent="0.2">
      <c r="A17" s="13"/>
      <c r="B17" s="114"/>
      <c r="C17" s="114"/>
      <c r="D17" s="114"/>
      <c r="E17" s="71"/>
      <c r="F17" s="115"/>
      <c r="G17" s="116"/>
      <c r="H17" s="229"/>
      <c r="I17" s="230"/>
      <c r="J17" s="86"/>
      <c r="K17" s="1"/>
    </row>
    <row r="18" spans="1:11" ht="15" customHeight="1" x14ac:dyDescent="0.2">
      <c r="A18" s="13"/>
      <c r="B18" s="114"/>
      <c r="C18" s="114"/>
      <c r="D18" s="114"/>
      <c r="E18" s="71"/>
      <c r="F18" s="115"/>
      <c r="G18" s="116"/>
      <c r="H18" s="229"/>
      <c r="I18" s="230"/>
      <c r="J18" s="86"/>
      <c r="K18" s="1"/>
    </row>
    <row r="19" spans="1:11" s="3" customFormat="1" ht="15" customHeight="1" x14ac:dyDescent="0.2">
      <c r="A19" s="13"/>
      <c r="B19" s="114"/>
      <c r="C19" s="114"/>
      <c r="D19" s="114"/>
      <c r="E19" s="71"/>
      <c r="F19" s="115"/>
      <c r="G19" s="116"/>
      <c r="H19" s="229"/>
      <c r="I19" s="230"/>
      <c r="J19" s="86"/>
      <c r="K19" s="1"/>
    </row>
    <row r="20" spans="1:11" s="3" customFormat="1" ht="15" customHeight="1" x14ac:dyDescent="0.2">
      <c r="A20" s="13"/>
      <c r="B20" s="114"/>
      <c r="C20" s="114"/>
      <c r="D20" s="114"/>
      <c r="E20" s="71"/>
      <c r="F20" s="115"/>
      <c r="G20" s="116"/>
      <c r="H20" s="229"/>
      <c r="I20" s="230"/>
      <c r="J20" s="86"/>
      <c r="K20" s="1"/>
    </row>
    <row r="21" spans="1:11" s="3" customFormat="1" ht="15" customHeight="1" x14ac:dyDescent="0.2">
      <c r="A21" s="13"/>
      <c r="B21" s="114"/>
      <c r="C21" s="114"/>
      <c r="D21" s="114"/>
      <c r="E21" s="71"/>
      <c r="F21" s="115"/>
      <c r="G21" s="116"/>
      <c r="H21" s="229"/>
      <c r="I21" s="230"/>
      <c r="J21" s="86"/>
      <c r="K21" s="1"/>
    </row>
    <row r="22" spans="1:11" s="3" customFormat="1" ht="15" customHeight="1" x14ac:dyDescent="0.2">
      <c r="A22" s="13"/>
      <c r="B22" s="114"/>
      <c r="C22" s="114"/>
      <c r="D22" s="114"/>
      <c r="E22" s="71"/>
      <c r="F22" s="115"/>
      <c r="G22" s="116"/>
      <c r="H22" s="229"/>
      <c r="I22" s="230"/>
      <c r="J22" s="86"/>
      <c r="K22" s="1"/>
    </row>
    <row r="23" spans="1:11" s="3" customFormat="1" ht="15" customHeight="1" x14ac:dyDescent="0.2">
      <c r="A23" s="13"/>
      <c r="B23" s="114"/>
      <c r="C23" s="114"/>
      <c r="D23" s="114"/>
      <c r="E23" s="71"/>
      <c r="F23" s="115"/>
      <c r="G23" s="116"/>
      <c r="H23" s="229"/>
      <c r="I23" s="230"/>
      <c r="J23" s="86"/>
      <c r="K23" s="1"/>
    </row>
    <row r="24" spans="1:11" s="3" customFormat="1" ht="15" customHeight="1" x14ac:dyDescent="0.2">
      <c r="A24" s="13"/>
      <c r="B24" s="114"/>
      <c r="C24" s="114"/>
      <c r="D24" s="114"/>
      <c r="E24" s="71"/>
      <c r="F24" s="115"/>
      <c r="G24" s="116"/>
      <c r="H24" s="229"/>
      <c r="I24" s="230"/>
      <c r="J24" s="86"/>
      <c r="K24" s="1"/>
    </row>
    <row r="25" spans="1:11" s="3" customFormat="1" ht="15" customHeight="1" x14ac:dyDescent="0.2">
      <c r="A25" s="13"/>
      <c r="B25" s="114"/>
      <c r="C25" s="114"/>
      <c r="D25" s="114"/>
      <c r="E25" s="71"/>
      <c r="F25" s="115"/>
      <c r="G25" s="116"/>
      <c r="H25" s="229"/>
      <c r="I25" s="230"/>
      <c r="J25" s="86"/>
      <c r="K25" s="1"/>
    </row>
    <row r="26" spans="1:11" s="3" customFormat="1" ht="15" customHeight="1" x14ac:dyDescent="0.2">
      <c r="A26" s="13"/>
      <c r="B26" s="114"/>
      <c r="C26" s="114"/>
      <c r="D26" s="114"/>
      <c r="E26" s="71"/>
      <c r="F26" s="115"/>
      <c r="G26" s="116"/>
      <c r="H26" s="229"/>
      <c r="I26" s="230"/>
      <c r="J26" s="86"/>
      <c r="K26" s="1"/>
    </row>
    <row r="27" spans="1:11" s="3" customFormat="1" ht="15" customHeight="1" x14ac:dyDescent="0.2">
      <c r="A27" s="13"/>
      <c r="B27" s="114"/>
      <c r="C27" s="114"/>
      <c r="D27" s="114"/>
      <c r="E27" s="71"/>
      <c r="F27" s="115"/>
      <c r="G27" s="116"/>
      <c r="H27" s="229"/>
      <c r="I27" s="230"/>
      <c r="J27" s="86"/>
      <c r="K27" s="1"/>
    </row>
    <row r="28" spans="1:11" s="3" customFormat="1" ht="15" customHeight="1" x14ac:dyDescent="0.2">
      <c r="A28" s="13"/>
      <c r="B28" s="114"/>
      <c r="C28" s="114"/>
      <c r="D28" s="114"/>
      <c r="E28" s="71"/>
      <c r="F28" s="115"/>
      <c r="G28" s="116"/>
      <c r="H28" s="229"/>
      <c r="I28" s="230"/>
      <c r="J28" s="86"/>
      <c r="K28" s="1"/>
    </row>
    <row r="29" spans="1:11" s="3" customFormat="1" ht="15" customHeight="1" x14ac:dyDescent="0.2">
      <c r="A29" s="13"/>
      <c r="B29" s="114"/>
      <c r="C29" s="114"/>
      <c r="D29" s="114"/>
      <c r="E29" s="71"/>
      <c r="F29" s="115"/>
      <c r="G29" s="116"/>
      <c r="H29" s="229"/>
      <c r="I29" s="230"/>
      <c r="J29" s="86"/>
      <c r="K29" s="1"/>
    </row>
    <row r="30" spans="1:11" s="3" customFormat="1" ht="15" customHeight="1" x14ac:dyDescent="0.2">
      <c r="A30" s="13"/>
      <c r="B30" s="114"/>
      <c r="C30" s="114"/>
      <c r="D30" s="114"/>
      <c r="E30" s="71"/>
      <c r="F30" s="115"/>
      <c r="G30" s="116"/>
      <c r="H30" s="229"/>
      <c r="I30" s="230"/>
      <c r="J30" s="86"/>
      <c r="K30" s="1"/>
    </row>
    <row r="31" spans="1:11" s="3" customFormat="1" ht="15" customHeight="1" x14ac:dyDescent="0.2">
      <c r="A31" s="13"/>
      <c r="B31" s="114"/>
      <c r="C31" s="114"/>
      <c r="D31" s="114"/>
      <c r="E31" s="71"/>
      <c r="F31" s="115"/>
      <c r="G31" s="116"/>
      <c r="H31" s="229"/>
      <c r="I31" s="230"/>
      <c r="J31" s="86"/>
      <c r="K31" s="1"/>
    </row>
    <row r="32" spans="1:11" s="3" customFormat="1" ht="15" customHeight="1" x14ac:dyDescent="0.2">
      <c r="A32" s="13"/>
      <c r="B32" s="114"/>
      <c r="C32" s="114"/>
      <c r="D32" s="114"/>
      <c r="E32" s="71"/>
      <c r="F32" s="115"/>
      <c r="G32" s="116"/>
      <c r="H32" s="229"/>
      <c r="I32" s="230"/>
      <c r="J32" s="86"/>
      <c r="K32" s="1"/>
    </row>
    <row r="33" spans="1:39" s="3" customFormat="1" ht="15" customHeight="1" x14ac:dyDescent="0.2">
      <c r="A33" s="13"/>
      <c r="B33" s="114"/>
      <c r="C33" s="114"/>
      <c r="D33" s="114"/>
      <c r="E33" s="71"/>
      <c r="F33" s="115"/>
      <c r="G33" s="116"/>
      <c r="H33" s="229"/>
      <c r="I33" s="230"/>
      <c r="J33" s="86"/>
      <c r="K33" s="1"/>
    </row>
    <row r="34" spans="1:39" s="3" customFormat="1" ht="15" customHeight="1" x14ac:dyDescent="0.2">
      <c r="A34" s="13"/>
      <c r="B34" s="114"/>
      <c r="C34" s="114"/>
      <c r="D34" s="114"/>
      <c r="E34" s="71"/>
      <c r="F34" s="115"/>
      <c r="G34" s="116"/>
      <c r="H34" s="229"/>
      <c r="I34" s="230"/>
      <c r="J34" s="86"/>
      <c r="K34" s="1"/>
    </row>
    <row r="35" spans="1:39" ht="15" customHeight="1" x14ac:dyDescent="0.2">
      <c r="A35" s="13"/>
      <c r="B35" s="114"/>
      <c r="C35" s="114"/>
      <c r="D35" s="114"/>
      <c r="E35" s="71"/>
      <c r="F35" s="115"/>
      <c r="G35" s="116"/>
      <c r="H35" s="229"/>
      <c r="I35" s="230"/>
      <c r="J35" s="86"/>
      <c r="K35" s="1"/>
    </row>
    <row r="36" spans="1:39" ht="15" customHeight="1" x14ac:dyDescent="0.2">
      <c r="A36" s="13"/>
      <c r="B36" s="114"/>
      <c r="C36" s="114"/>
      <c r="D36" s="114"/>
      <c r="E36" s="71"/>
      <c r="F36" s="115"/>
      <c r="G36" s="116"/>
      <c r="H36" s="229"/>
      <c r="I36" s="230"/>
      <c r="J36" s="86"/>
      <c r="K36" s="1"/>
    </row>
    <row r="37" spans="1:39" ht="15" customHeight="1" x14ac:dyDescent="0.2">
      <c r="A37" s="13"/>
      <c r="B37" s="114"/>
      <c r="C37" s="114"/>
      <c r="D37" s="114"/>
      <c r="E37" s="71"/>
      <c r="F37" s="115"/>
      <c r="G37" s="116"/>
      <c r="H37" s="229"/>
      <c r="I37" s="230"/>
      <c r="J37" s="86"/>
      <c r="K37" s="1"/>
    </row>
    <row r="38" spans="1:39" ht="15" customHeight="1" x14ac:dyDescent="0.2">
      <c r="A38" s="13"/>
      <c r="B38" s="114"/>
      <c r="C38" s="114"/>
      <c r="D38" s="114"/>
      <c r="E38" s="71"/>
      <c r="F38" s="115"/>
      <c r="G38" s="116"/>
      <c r="H38" s="229"/>
      <c r="I38" s="230"/>
      <c r="J38" s="86"/>
      <c r="K38" s="1"/>
    </row>
    <row r="39" spans="1:39" ht="15" customHeight="1" x14ac:dyDescent="0.2">
      <c r="A39" s="13"/>
      <c r="B39" s="114"/>
      <c r="C39" s="114"/>
      <c r="D39" s="114"/>
      <c r="E39" s="71"/>
      <c r="F39" s="115"/>
      <c r="G39" s="116"/>
      <c r="H39" s="229"/>
      <c r="I39" s="230"/>
      <c r="J39" s="86"/>
      <c r="K39" s="1"/>
    </row>
    <row r="40" spans="1:39" ht="15" customHeight="1" x14ac:dyDescent="0.2">
      <c r="A40" s="13"/>
      <c r="B40" s="114"/>
      <c r="C40" s="114"/>
      <c r="D40" s="114"/>
      <c r="E40" s="71"/>
      <c r="F40" s="115"/>
      <c r="G40" s="116"/>
      <c r="H40" s="229"/>
      <c r="I40" s="230"/>
      <c r="J40" s="86"/>
      <c r="K40" s="1"/>
    </row>
    <row r="41" spans="1:39" ht="15" customHeight="1" x14ac:dyDescent="0.2">
      <c r="A41" s="13"/>
      <c r="B41" s="114"/>
      <c r="C41" s="114"/>
      <c r="D41" s="114"/>
      <c r="E41" s="71"/>
      <c r="F41" s="115"/>
      <c r="G41" s="116"/>
      <c r="H41" s="229"/>
      <c r="I41" s="230"/>
      <c r="J41" s="86"/>
      <c r="K41" s="1"/>
    </row>
    <row r="42" spans="1:39" ht="15" customHeight="1" x14ac:dyDescent="0.2">
      <c r="A42" s="13"/>
      <c r="B42" s="114"/>
      <c r="C42" s="114"/>
      <c r="D42" s="114"/>
      <c r="E42" s="71"/>
      <c r="F42" s="115"/>
      <c r="G42" s="116"/>
      <c r="H42" s="229"/>
      <c r="I42" s="230"/>
      <c r="J42" s="86"/>
      <c r="K42" s="1"/>
    </row>
    <row r="43" spans="1:39" ht="15" customHeight="1" x14ac:dyDescent="0.2">
      <c r="A43" s="13"/>
      <c r="B43" s="114"/>
      <c r="C43" s="114"/>
      <c r="D43" s="114"/>
      <c r="E43" s="71"/>
      <c r="F43" s="115"/>
      <c r="G43" s="116"/>
      <c r="H43" s="229"/>
      <c r="I43" s="230"/>
      <c r="J43" s="86"/>
      <c r="K43" s="1"/>
    </row>
    <row r="44" spans="1:39" ht="15" customHeight="1" x14ac:dyDescent="0.2">
      <c r="A44" s="50"/>
      <c r="B44" s="107"/>
      <c r="C44" s="107"/>
      <c r="D44" s="107"/>
      <c r="E44" s="95"/>
      <c r="F44" s="108"/>
      <c r="G44" s="109"/>
      <c r="H44" s="110"/>
      <c r="I44" s="110"/>
      <c r="J44" s="96"/>
      <c r="K44" s="1"/>
    </row>
    <row r="45" spans="1:39" s="81" customFormat="1" ht="15" customHeight="1" x14ac:dyDescent="0.3">
      <c r="A45" s="31"/>
      <c r="B45" s="31"/>
      <c r="C45" s="31"/>
      <c r="D45" s="124" t="s">
        <v>77</v>
      </c>
      <c r="E45" s="77"/>
      <c r="F45" s="87" t="s">
        <v>56</v>
      </c>
      <c r="G45" s="117"/>
      <c r="H45" s="32"/>
      <c r="I45" s="31"/>
      <c r="J45" s="31"/>
      <c r="K45" s="79"/>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39" s="81" customFormat="1" ht="15" customHeight="1" x14ac:dyDescent="0.3">
      <c r="A46" s="29"/>
      <c r="B46" s="29"/>
      <c r="C46" s="29"/>
      <c r="D46" s="124" t="s">
        <v>78</v>
      </c>
      <c r="E46" s="88"/>
      <c r="F46" s="6" t="s">
        <v>54</v>
      </c>
      <c r="G46" s="117"/>
      <c r="H46" s="32" t="s">
        <v>153</v>
      </c>
      <c r="I46" s="33"/>
      <c r="J46" s="29"/>
      <c r="K46" s="79"/>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39" s="81" customFormat="1" ht="15" customHeight="1" thickBot="1" x14ac:dyDescent="0.35">
      <c r="A47" s="29"/>
      <c r="B47" s="29"/>
      <c r="C47" s="29"/>
      <c r="D47" s="124" t="s">
        <v>79</v>
      </c>
      <c r="E47" s="83"/>
      <c r="F47" s="6" t="s">
        <v>55</v>
      </c>
      <c r="G47" s="32"/>
      <c r="H47" s="32"/>
      <c r="I47" s="33"/>
      <c r="J47" s="29"/>
      <c r="K47" s="79"/>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39" s="81" customFormat="1" ht="15" customHeight="1" thickTop="1" x14ac:dyDescent="0.3">
      <c r="A48" s="29"/>
      <c r="B48" s="29"/>
      <c r="C48" s="29"/>
      <c r="D48" s="124"/>
      <c r="E48" s="94"/>
      <c r="F48" s="6"/>
      <c r="G48" s="32"/>
      <c r="H48" s="32"/>
      <c r="I48" s="33"/>
      <c r="J48" s="29"/>
      <c r="K48" s="79"/>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81" customFormat="1" ht="15" customHeight="1" x14ac:dyDescent="0.3">
      <c r="A49" s="29"/>
      <c r="B49" s="29"/>
      <c r="C49" s="29"/>
      <c r="D49" s="124"/>
      <c r="E49" s="94"/>
      <c r="F49" s="6"/>
      <c r="G49" s="32"/>
      <c r="H49" s="32"/>
      <c r="I49" s="33"/>
      <c r="J49" s="29"/>
      <c r="K49" s="79"/>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s="81" customFormat="1" ht="15" customHeight="1" x14ac:dyDescent="0.3">
      <c r="A50" s="29"/>
      <c r="B50" s="29"/>
      <c r="C50" s="29"/>
      <c r="D50" s="124"/>
      <c r="E50" s="94"/>
      <c r="F50" s="6"/>
      <c r="G50" s="32"/>
      <c r="H50" s="32"/>
      <c r="I50" s="33"/>
      <c r="J50" s="29"/>
      <c r="K50" s="79"/>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row>
    <row r="51" spans="1:39" s="3" customFormat="1" ht="15" customHeight="1" x14ac:dyDescent="0.2">
      <c r="A51" s="7"/>
      <c r="B51" s="7"/>
      <c r="C51" s="7"/>
      <c r="D51" s="70"/>
      <c r="E51" s="74"/>
      <c r="F51" s="7"/>
      <c r="G51" s="14"/>
      <c r="H51" s="14"/>
      <c r="I51" s="15"/>
      <c r="J51" s="7"/>
      <c r="K51" s="1"/>
    </row>
    <row r="52" spans="1:39" s="3" customFormat="1" ht="15" customHeight="1" x14ac:dyDescent="0.25">
      <c r="A52" s="93"/>
      <c r="B52" s="7"/>
      <c r="C52" s="7"/>
      <c r="D52" s="7"/>
      <c r="E52" s="73"/>
      <c r="F52" s="73"/>
      <c r="G52" s="14"/>
      <c r="H52" s="14"/>
      <c r="I52" s="15"/>
      <c r="J52" s="73"/>
      <c r="K52" s="1"/>
    </row>
    <row r="53" spans="1:39" s="3" customFormat="1" ht="15" customHeight="1" x14ac:dyDescent="0.2">
      <c r="A53" s="16"/>
      <c r="B53" s="16"/>
      <c r="C53" s="7"/>
      <c r="D53" s="7"/>
      <c r="E53" s="7"/>
      <c r="F53" s="7"/>
      <c r="G53" s="17"/>
      <c r="H53" s="14"/>
      <c r="I53" s="15"/>
      <c r="J53" s="17"/>
      <c r="K53" s="1"/>
    </row>
    <row r="54" spans="1:39" s="3" customFormat="1" ht="12" customHeight="1" x14ac:dyDescent="0.2">
      <c r="A54" s="18" t="s">
        <v>80</v>
      </c>
      <c r="B54" s="262" t="s">
        <v>21</v>
      </c>
      <c r="C54" s="262"/>
      <c r="D54" s="262"/>
      <c r="E54" s="262"/>
      <c r="F54" s="19"/>
      <c r="G54" s="18" t="s">
        <v>80</v>
      </c>
      <c r="H54" s="262" t="s">
        <v>22</v>
      </c>
      <c r="I54" s="262"/>
      <c r="J54" s="262"/>
      <c r="K54" s="1"/>
    </row>
    <row r="55" spans="1:39" s="3" customFormat="1" ht="12" customHeight="1" x14ac:dyDescent="0.2">
      <c r="A55" s="18" t="s">
        <v>81</v>
      </c>
      <c r="B55" s="261" t="s">
        <v>82</v>
      </c>
      <c r="C55" s="261"/>
      <c r="D55" s="261"/>
      <c r="E55" s="261"/>
      <c r="F55" s="19"/>
      <c r="G55" s="18" t="s">
        <v>81</v>
      </c>
      <c r="H55" s="261" t="s">
        <v>83</v>
      </c>
      <c r="I55" s="261"/>
      <c r="J55" s="261"/>
      <c r="K55" s="1"/>
    </row>
    <row r="56" spans="1:39" s="3" customFormat="1" ht="15" customHeight="1" x14ac:dyDescent="0.2">
      <c r="A56" s="19"/>
      <c r="B56" s="19"/>
      <c r="C56" s="19"/>
      <c r="D56" s="19"/>
      <c r="E56" s="19"/>
      <c r="F56" s="19"/>
      <c r="G56" s="19"/>
      <c r="H56" s="19"/>
      <c r="I56" s="19"/>
      <c r="J56" s="8"/>
      <c r="K56" s="1"/>
    </row>
    <row r="57" spans="1:39" s="3" customFormat="1" ht="15" customHeight="1" x14ac:dyDescent="0.2">
      <c r="A57" s="20" t="s">
        <v>12</v>
      </c>
      <c r="B57" s="19"/>
      <c r="C57" s="19"/>
      <c r="D57" s="19"/>
      <c r="E57" s="19"/>
      <c r="F57" s="19"/>
      <c r="G57" s="19"/>
      <c r="H57" s="19"/>
      <c r="I57" s="19"/>
      <c r="J57" s="8"/>
      <c r="K57" s="1"/>
    </row>
    <row r="58" spans="1:39" s="3" customFormat="1" ht="15" customHeight="1" x14ac:dyDescent="0.2">
      <c r="A58" s="20" t="s">
        <v>91</v>
      </c>
      <c r="B58" s="19"/>
      <c r="C58" s="19"/>
      <c r="D58" s="19"/>
      <c r="E58" s="19"/>
      <c r="F58" s="19"/>
      <c r="G58" s="19"/>
      <c r="H58" s="19"/>
      <c r="I58" s="19"/>
      <c r="J58" s="8"/>
      <c r="K58" s="1"/>
    </row>
    <row r="59" spans="1:39" s="3" customFormat="1" ht="9.9499999999999993" customHeight="1" x14ac:dyDescent="0.2">
      <c r="A59" s="19"/>
      <c r="B59" s="19"/>
      <c r="C59" s="19"/>
      <c r="D59" s="19"/>
      <c r="E59" s="21"/>
      <c r="F59" s="21" t="s">
        <v>64</v>
      </c>
      <c r="G59" s="9" t="s">
        <v>65</v>
      </c>
      <c r="H59" s="25" t="s">
        <v>84</v>
      </c>
      <c r="I59" s="20"/>
      <c r="J59" s="22"/>
      <c r="K59" s="1"/>
    </row>
    <row r="60" spans="1:39" s="3" customFormat="1" ht="9.9499999999999993" customHeight="1" x14ac:dyDescent="0.2">
      <c r="A60" s="19"/>
      <c r="B60" s="19"/>
      <c r="C60" s="19"/>
      <c r="D60" s="19"/>
      <c r="E60" s="21"/>
      <c r="F60" s="21" t="s">
        <v>13</v>
      </c>
      <c r="G60" s="9" t="s">
        <v>14</v>
      </c>
      <c r="H60" s="25" t="s">
        <v>85</v>
      </c>
      <c r="I60" s="20"/>
      <c r="J60" s="22"/>
      <c r="K60" s="1"/>
    </row>
    <row r="61" spans="1:39" s="3" customFormat="1" ht="9.9499999999999993" customHeight="1" x14ac:dyDescent="0.2">
      <c r="A61" s="19"/>
      <c r="B61" s="19"/>
      <c r="C61" s="19"/>
      <c r="D61" s="19"/>
      <c r="E61" s="21"/>
      <c r="F61" s="21" t="s">
        <v>17</v>
      </c>
      <c r="G61" s="9" t="s">
        <v>15</v>
      </c>
      <c r="H61" s="25" t="s">
        <v>86</v>
      </c>
      <c r="I61" s="20"/>
      <c r="J61" s="22"/>
      <c r="K61" s="1"/>
    </row>
    <row r="62" spans="1:39" s="3" customFormat="1" ht="9.9499999999999993" customHeight="1" x14ac:dyDescent="0.2">
      <c r="A62" s="19"/>
      <c r="B62" s="19"/>
      <c r="C62" s="19"/>
      <c r="D62" s="19"/>
      <c r="E62" s="21"/>
      <c r="F62" s="21" t="s">
        <v>16</v>
      </c>
      <c r="G62" s="9" t="s">
        <v>18</v>
      </c>
      <c r="H62" s="25" t="s">
        <v>87</v>
      </c>
      <c r="I62" s="20"/>
      <c r="J62" s="22"/>
      <c r="K62" s="1"/>
    </row>
    <row r="63" spans="1:39" s="3" customFormat="1" ht="9.9499999999999993" customHeight="1" x14ac:dyDescent="0.2">
      <c r="A63" s="19"/>
      <c r="B63" s="19"/>
      <c r="C63" s="19"/>
      <c r="D63" s="19"/>
      <c r="E63" s="21"/>
      <c r="F63" s="21" t="s">
        <v>19</v>
      </c>
      <c r="G63" s="9" t="s">
        <v>20</v>
      </c>
      <c r="H63" s="25" t="s">
        <v>88</v>
      </c>
      <c r="I63" s="19"/>
      <c r="J63" s="8"/>
      <c r="K63" s="1"/>
    </row>
    <row r="64" spans="1:39" s="3" customFormat="1" ht="9.9499999999999993" customHeight="1" x14ac:dyDescent="0.2">
      <c r="A64" s="19"/>
      <c r="B64" s="19"/>
      <c r="C64" s="19"/>
      <c r="D64" s="19"/>
      <c r="E64" s="21"/>
      <c r="F64" s="23" t="s">
        <v>23</v>
      </c>
      <c r="G64" s="24" t="s">
        <v>24</v>
      </c>
      <c r="H64" s="19" t="s">
        <v>89</v>
      </c>
      <c r="I64" s="19"/>
      <c r="J64" s="8"/>
      <c r="K64" s="1"/>
    </row>
    <row r="65" spans="1:11" s="3" customFormat="1" ht="9.9499999999999993" customHeight="1" x14ac:dyDescent="0.2">
      <c r="A65" s="19"/>
      <c r="B65" s="19"/>
      <c r="C65" s="19"/>
      <c r="D65" s="19"/>
      <c r="E65" s="21"/>
      <c r="F65" s="26" t="s">
        <v>27</v>
      </c>
      <c r="G65" s="27" t="s">
        <v>26</v>
      </c>
      <c r="H65" s="25" t="s">
        <v>90</v>
      </c>
      <c r="I65" s="19"/>
      <c r="J65" s="8"/>
      <c r="K65" s="1"/>
    </row>
    <row r="66" spans="1:11" s="3" customFormat="1" ht="9.9499999999999993" customHeight="1" x14ac:dyDescent="0.2">
      <c r="A66" s="19"/>
      <c r="B66" s="19"/>
      <c r="C66" s="19"/>
      <c r="D66" s="19"/>
      <c r="E66" s="21"/>
      <c r="F66" s="23"/>
      <c r="G66" s="24"/>
      <c r="H66" s="19"/>
      <c r="I66" s="19"/>
      <c r="J66" s="8"/>
      <c r="K66" s="1"/>
    </row>
    <row r="67" spans="1:11" s="3" customFormat="1" ht="9.9499999999999993" customHeight="1" x14ac:dyDescent="0.2">
      <c r="A67" s="19"/>
      <c r="B67" s="19"/>
      <c r="C67" s="19"/>
      <c r="D67" s="19"/>
      <c r="E67" s="21"/>
      <c r="F67" s="23"/>
      <c r="G67" s="24"/>
      <c r="H67" s="19"/>
      <c r="I67" s="19"/>
      <c r="J67" s="8"/>
      <c r="K67" s="1"/>
    </row>
    <row r="68" spans="1:11" s="3" customFormat="1" ht="9.9499999999999993" customHeight="1" x14ac:dyDescent="0.2">
      <c r="A68" s="25" t="s">
        <v>115</v>
      </c>
      <c r="B68" s="25"/>
      <c r="C68" s="25"/>
      <c r="D68" s="19"/>
      <c r="E68" s="21"/>
      <c r="F68" s="26"/>
      <c r="G68" s="27"/>
      <c r="H68" s="25"/>
      <c r="I68" s="25"/>
      <c r="J68" s="27"/>
      <c r="K68" s="4"/>
    </row>
  </sheetData>
  <sheetProtection algorithmName="SHA-512" hashValue="UDVqtgZeFFkyHZatS3kHjIcvf4wOgKObWTkMPSVBQwlBsL+aqlXFIe00lNP0nrvnx5P5Kk1+KNgNbDD/55HI4w==" saltValue="bbhybtQPiHR58HvuiwrfKA==" spinCount="100000" sheet="1" objects="1" scenarios="1"/>
  <mergeCells count="43">
    <mergeCell ref="B55:E55"/>
    <mergeCell ref="H55:J55"/>
    <mergeCell ref="H35:I35"/>
    <mergeCell ref="H36:I36"/>
    <mergeCell ref="H37:I37"/>
    <mergeCell ref="H38:I38"/>
    <mergeCell ref="H39:I39"/>
    <mergeCell ref="H40:I40"/>
    <mergeCell ref="H41:I41"/>
    <mergeCell ref="H42:I42"/>
    <mergeCell ref="H43:I43"/>
    <mergeCell ref="B54:E54"/>
    <mergeCell ref="H54:J54"/>
    <mergeCell ref="H34:I34"/>
    <mergeCell ref="H23:I23"/>
    <mergeCell ref="H24:I24"/>
    <mergeCell ref="H25:I25"/>
    <mergeCell ref="H26:I26"/>
    <mergeCell ref="H27:I27"/>
    <mergeCell ref="H28:I28"/>
    <mergeCell ref="H29:I29"/>
    <mergeCell ref="H30:I30"/>
    <mergeCell ref="H31:I31"/>
    <mergeCell ref="H32:I32"/>
    <mergeCell ref="H33:I33"/>
    <mergeCell ref="H22:I22"/>
    <mergeCell ref="H9:J9"/>
    <mergeCell ref="H11:J11"/>
    <mergeCell ref="H13:I13"/>
    <mergeCell ref="H14:I14"/>
    <mergeCell ref="H15:I15"/>
    <mergeCell ref="H16:I16"/>
    <mergeCell ref="H17:I17"/>
    <mergeCell ref="H18:I18"/>
    <mergeCell ref="H19:I19"/>
    <mergeCell ref="H20:I20"/>
    <mergeCell ref="H21:I21"/>
    <mergeCell ref="A1:J1"/>
    <mergeCell ref="A2:J2"/>
    <mergeCell ref="F4:J4"/>
    <mergeCell ref="F5:J5"/>
    <mergeCell ref="G7:H7"/>
    <mergeCell ref="I7:J7"/>
  </mergeCells>
  <pageMargins left="0.78740157480314965" right="0.70866141732283472" top="1.1811023622047245" bottom="0.78740157480314965" header="0.31496062992125984" footer="0.31496062992125984"/>
  <pageSetup paperSize="9" scale="72" orientation="portrait" r:id="rId1"/>
  <headerFooter>
    <oddHeader>&amp;L&amp;"CorpoA,Standard"&amp;16Erkens Gerow Schmitz Zeiss
&amp;"CorpoS,Standard"&amp;8           Wirtschaftsprüfer | Steuerberater | Rechtsanwälte</oddHeader>
    <oddFooter>&amp;L&amp;"CorpoS,Standard"&amp;8&amp;F / &amp;A / &amp;D /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BA5FB786D77A846A29C5715CF273CCD" ma:contentTypeVersion="2" ma:contentTypeDescription="Ein neues Dokument erstellen." ma:contentTypeScope="" ma:versionID="0ac084a54abad896a3b1628cfeae7a8a">
  <xsd:schema xmlns:xsd="http://www.w3.org/2001/XMLSchema" xmlns:xs="http://www.w3.org/2001/XMLSchema" xmlns:p="http://schemas.microsoft.com/office/2006/metadata/properties" xmlns:ns2="67e3bcb3-e157-4e1e-acec-8556314cc77c" targetNamespace="http://schemas.microsoft.com/office/2006/metadata/properties" ma:root="true" ma:fieldsID="fd327718cd563d5e708e317f2bcdce88" ns2:_="">
    <xsd:import namespace="67e3bcb3-e157-4e1e-acec-8556314cc77c"/>
    <xsd:element name="properties">
      <xsd:complexType>
        <xsd:sequence>
          <xsd:element name="documentManagement">
            <xsd:complexType>
              <xsd:all>
                <xsd:element ref="ns2:Status"/>
                <xsd:element ref="ns2:Art"/>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e3bcb3-e157-4e1e-acec-8556314cc77c" elementFormDefault="qualified">
    <xsd:import namespace="http://schemas.microsoft.com/office/2006/documentManagement/types"/>
    <xsd:import namespace="http://schemas.microsoft.com/office/infopath/2007/PartnerControls"/>
    <xsd:element name="Status" ma:index="8" ma:displayName="Status" ma:default="Entwurf/in Bearbeitung" ma:format="Dropdown" ma:internalName="Status">
      <xsd:simpleType>
        <xsd:restriction base="dms:Choice">
          <xsd:enumeration value="Entwurf/in Bearbeitung"/>
          <xsd:enumeration value="finale Version"/>
        </xsd:restriction>
      </xsd:simpleType>
    </xsd:element>
    <xsd:element name="Art" ma:index="9" ma:displayName="Art" ma:default="Arbeitsdokument" ma:format="Dropdown" ma:internalName="Art">
      <xsd:simpleType>
        <xsd:restriction base="dms:Choice">
          <xsd:enumeration value="Arbeitsdokument"/>
          <xsd:enumeration value="Informationsdoku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BSO999929 xmlns="http://www.datev.de/BSOffice/999929">a7a563f9-8a0e-4ac6-ba5c-ae50172e867c</BSO999929>
</file>

<file path=customXml/item4.xml><?xml version="1.0" encoding="utf-8"?>
<p:properties xmlns:p="http://schemas.microsoft.com/office/2006/metadata/properties" xmlns:xsi="http://www.w3.org/2001/XMLSchema-instance" xmlns:pc="http://schemas.microsoft.com/office/infopath/2007/PartnerControls">
  <documentManagement>
    <Status xmlns="67e3bcb3-e157-4e1e-acec-8556314cc77c">finale Version</Status>
    <Art xmlns="67e3bcb3-e157-4e1e-acec-8556314cc77c">Arbeitsdokument</Art>
  </documentManagement>
</p:properties>
</file>

<file path=customXml/itemProps1.xml><?xml version="1.0" encoding="utf-8"?>
<ds:datastoreItem xmlns:ds="http://schemas.openxmlformats.org/officeDocument/2006/customXml" ds:itemID="{9800BB09-AC6B-4EC2-8032-AC7EE2F04DA6}">
  <ds:schemaRefs>
    <ds:schemaRef ds:uri="http://schemas.microsoft.com/sharepoint/v3/contenttype/forms"/>
  </ds:schemaRefs>
</ds:datastoreItem>
</file>

<file path=customXml/itemProps2.xml><?xml version="1.0" encoding="utf-8"?>
<ds:datastoreItem xmlns:ds="http://schemas.openxmlformats.org/officeDocument/2006/customXml" ds:itemID="{69C2A78A-52E9-4E5D-8B5E-D21867ACB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e3bcb3-e157-4e1e-acec-8556314cc7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BBE7A6-8006-46D6-9AA4-215B91259780}">
  <ds:schemaRefs>
    <ds:schemaRef ds:uri="http://www.datev.de/BSOffice/999929"/>
  </ds:schemaRefs>
</ds:datastoreItem>
</file>

<file path=customXml/itemProps4.xml><?xml version="1.0" encoding="utf-8"?>
<ds:datastoreItem xmlns:ds="http://schemas.openxmlformats.org/officeDocument/2006/customXml" ds:itemID="{DC17E779-3B57-42FE-A881-5339006F4CEA}">
  <ds:schemaRefs>
    <ds:schemaRef ds:uri="http://schemas.microsoft.com/office/infopath/2007/PartnerControls"/>
    <ds:schemaRef ds:uri="http://purl.org/dc/elements/1.1/"/>
    <ds:schemaRef ds:uri="http://schemas.microsoft.com/office/2006/metadata/properties"/>
    <ds:schemaRef ds:uri="http://purl.org/dc/terms/"/>
    <ds:schemaRef ds:uri="67e3bcb3-e157-4e1e-acec-8556314cc77c"/>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EGSZ Info Entertainment Exp</vt:lpstr>
      <vt:lpstr>EGSZ Form Entertainment Exp</vt:lpstr>
      <vt:lpstr>EGSZ Intern</vt:lpstr>
      <vt:lpstr>Instructions E</vt:lpstr>
      <vt:lpstr>Documentation E</vt:lpstr>
      <vt:lpstr>EGSZ Intern E</vt:lpstr>
      <vt:lpstr>Formularausdruck ohne Eingaben</vt:lpstr>
      <vt:lpstr>Print Out Form D E</vt:lpstr>
      <vt:lpstr>'Documentation E'!Druckbereich</vt:lpstr>
      <vt:lpstr>'EGSZ Form Entertainment Exp'!Druckbereich</vt:lpstr>
      <vt:lpstr>'EGSZ Info Entertainment Exp'!Druckbereich</vt:lpstr>
      <vt:lpstr>'EGSZ Intern'!Druckbereich</vt:lpstr>
      <vt:lpstr>'EGSZ Intern E'!Druckbereich</vt:lpstr>
      <vt:lpstr>'Formularausdruck ohne Eingaben'!Druckbereich</vt:lpstr>
      <vt:lpstr>'Instructions E'!Druckbereich</vt:lpstr>
      <vt:lpstr>'Print Out Form D E'!Druckbereich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Arbeitszeitdokumentation</dc:title>
  <dc:creator>BCG</dc:creator>
  <cp:lastModifiedBy>BCG</cp:lastModifiedBy>
  <cp:lastPrinted>2019-09-16T16:00:21Z</cp:lastPrinted>
  <dcterms:created xsi:type="dcterms:W3CDTF">2006-09-22T12:06:02Z</dcterms:created>
  <dcterms:modified xsi:type="dcterms:W3CDTF">2019-09-17T09:48:03Z</dcterms:modified>
</cp:coreProperties>
</file>